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20" windowHeight="13050" tabRatio="500" activeTab="0"/>
  </bookViews>
  <sheets>
    <sheet name="45.pielikums" sheetId="1" r:id="rId1"/>
  </sheets>
  <definedNames>
    <definedName name="_xlnm.Print_Area" localSheetId="0">'45.pielikums'!$A$1:$R$176</definedName>
  </definedNames>
  <calcPr fullCalcOnLoad="1"/>
</workbook>
</file>

<file path=xl/sharedStrings.xml><?xml version="1.0" encoding="utf-8"?>
<sst xmlns="http://schemas.openxmlformats.org/spreadsheetml/2006/main" count="162" uniqueCount="132">
  <si>
    <t>Iestādes nosaukums</t>
  </si>
  <si>
    <t>Jūrmalas pilsētas Lielupes vidusskola</t>
  </si>
  <si>
    <t>NMRK</t>
  </si>
  <si>
    <t>90000051576</t>
  </si>
  <si>
    <t>Budžeta konta numurs</t>
  </si>
  <si>
    <t>LV51PARX0002484572013</t>
  </si>
  <si>
    <t>Funkcionālās kategorijas klasifikācija</t>
  </si>
  <si>
    <t>09.600  Izglītības papildu pakalpojumi</t>
  </si>
  <si>
    <t>BUDŽETA KODS</t>
  </si>
  <si>
    <t>BUDŽETA KODA NOSAUKUMS</t>
  </si>
  <si>
    <t>TĀMES</t>
  </si>
  <si>
    <t>IZPILDE</t>
  </si>
  <si>
    <t>ATLIKUMS</t>
  </si>
  <si>
    <t>%</t>
  </si>
  <si>
    <t>Preces un pakalpojumi</t>
  </si>
  <si>
    <t xml:space="preserve">  2000</t>
  </si>
  <si>
    <t>Krājumi, materiāli, energoresursi, prece, biroja preces un inventārs, ko neuzska</t>
  </si>
  <si>
    <t xml:space="preserve">    2300</t>
  </si>
  <si>
    <t>Valsts un pašvaldību aprūpē un apgādē esošo personu uzturēšana</t>
  </si>
  <si>
    <t xml:space="preserve">      2360</t>
  </si>
  <si>
    <t>Ēdināšanas izdevumi</t>
  </si>
  <si>
    <t xml:space="preserve">        2363</t>
  </si>
  <si>
    <t>Kopā</t>
  </si>
  <si>
    <t>10.400  Atbalsts ģimenēm ar bērniem</t>
  </si>
  <si>
    <t>Atlīdzība</t>
  </si>
  <si>
    <t xml:space="preserve">  1000</t>
  </si>
  <si>
    <t>Atalgojums</t>
  </si>
  <si>
    <t xml:space="preserve">    1100</t>
  </si>
  <si>
    <t>Mēneša amatalga</t>
  </si>
  <si>
    <t xml:space="preserve">      1110</t>
  </si>
  <si>
    <t>Pārējo darbinieku mēneša amatalga</t>
  </si>
  <si>
    <t xml:space="preserve">        1119</t>
  </si>
  <si>
    <t>Piemaksas un prēmijas</t>
  </si>
  <si>
    <t xml:space="preserve">      1140</t>
  </si>
  <si>
    <t>Piemaksa par nakts darbu</t>
  </si>
  <si>
    <t xml:space="preserve">        1141</t>
  </si>
  <si>
    <t>Piemaksa par papildu darbu</t>
  </si>
  <si>
    <t xml:space="preserve">        1147</t>
  </si>
  <si>
    <t>Piemaksas par vadības līgumiem un pārējās piemaksas</t>
  </si>
  <si>
    <t xml:space="preserve">        1149</t>
  </si>
  <si>
    <t>Atalgojums fiziskajām personām uz tiesiskās attiecības regulējošu dokumentu pama</t>
  </si>
  <si>
    <t xml:space="preserve">      1150</t>
  </si>
  <si>
    <t>Darba devēja valsts sociālās apdrošināšanas obligātās iemaksas,  sociāla rakstur</t>
  </si>
  <si>
    <t xml:space="preserve">    1200</t>
  </si>
  <si>
    <t>Darba devēja valsts sociālās apdrošināšanas obligātās iemaksas</t>
  </si>
  <si>
    <t xml:space="preserve">      1210</t>
  </si>
  <si>
    <t>Darba devēja sociāla rakstura pabalsti,  kompensācijas un citi maksājumi</t>
  </si>
  <si>
    <t xml:space="preserve">      1220</t>
  </si>
  <si>
    <t>Darba devēja sociāla rakstura pabalsti un kompensācijas, no kuriem aprēķina ienā</t>
  </si>
  <si>
    <t xml:space="preserve">        1221</t>
  </si>
  <si>
    <t>Pakalpojumi</t>
  </si>
  <si>
    <t xml:space="preserve">    2200</t>
  </si>
  <si>
    <t>Pasta, telefona un citu sakaru pakalpojumi</t>
  </si>
  <si>
    <t xml:space="preserve">      2210</t>
  </si>
  <si>
    <t>Telefona abonēšanas maksa, vietējo un tālsarunu apmaksa</t>
  </si>
  <si>
    <t xml:space="preserve">        2212</t>
  </si>
  <si>
    <t>Interneta pakalpojumu sniedzēju apmaksa</t>
  </si>
  <si>
    <t xml:space="preserve">        2213</t>
  </si>
  <si>
    <t>Mobilā telefona abonēšanas maksas un sarunu apmaksa</t>
  </si>
  <si>
    <t xml:space="preserve">        2214</t>
  </si>
  <si>
    <t>Izdevumi par komunālajiem pakalpojumiem</t>
  </si>
  <si>
    <t xml:space="preserve">      2220</t>
  </si>
  <si>
    <t>Izdevumi par apkuri</t>
  </si>
  <si>
    <t xml:space="preserve">        2221</t>
  </si>
  <si>
    <t>Izdevumi par ūdeni un kanalizāciju</t>
  </si>
  <si>
    <t xml:space="preserve">        2222</t>
  </si>
  <si>
    <t>Izdevumi par elektroenerģiju</t>
  </si>
  <si>
    <t xml:space="preserve">        2223</t>
  </si>
  <si>
    <t>Izdevumi par atkritumu izvešanu</t>
  </si>
  <si>
    <t xml:space="preserve">        2224</t>
  </si>
  <si>
    <t>Iestādes reprezentācijas, ar iestādes darbības un veicamo funkciju nodrošināšanu</t>
  </si>
  <si>
    <t xml:space="preserve">      2230</t>
  </si>
  <si>
    <t>Normatīvajos aktos noteiktie darba devēja veselības izdevumi darba ņēmējiem</t>
  </si>
  <si>
    <t xml:space="preserve">        2234</t>
  </si>
  <si>
    <t>Remonta darbi un iestāžu uzturēšanas pakalpojumi (izņemot ēku, būvju un ceļu kap</t>
  </si>
  <si>
    <t xml:space="preserve">      2240</t>
  </si>
  <si>
    <t>Ēku, būvju un telpu remonts</t>
  </si>
  <si>
    <t xml:space="preserve">        2241</t>
  </si>
  <si>
    <t>Iekārtas, inventāra un aparatūras remonts, tehniskā apkalpošana</t>
  </si>
  <si>
    <t xml:space="preserve">        2243</t>
  </si>
  <si>
    <t>Ēku, būvju un telpu uzturēšana</t>
  </si>
  <si>
    <t xml:space="preserve">        2244</t>
  </si>
  <si>
    <t>Citi pakalpojumi</t>
  </si>
  <si>
    <t xml:space="preserve">      2270</t>
  </si>
  <si>
    <t>Līdzekļi neparedzētiem gadījumiem no pašvaldību budžetiem</t>
  </si>
  <si>
    <t xml:space="preserve">        2275</t>
  </si>
  <si>
    <t>Biroja preces un inventārs</t>
  </si>
  <si>
    <t xml:space="preserve">      2310</t>
  </si>
  <si>
    <t>Biroja preces</t>
  </si>
  <si>
    <t xml:space="preserve">        2311</t>
  </si>
  <si>
    <t>Inventārs</t>
  </si>
  <si>
    <t xml:space="preserve">        2312</t>
  </si>
  <si>
    <t>Kurināmais un enerģētiskie materiāli</t>
  </si>
  <si>
    <t xml:space="preserve">      2320</t>
  </si>
  <si>
    <t>Degviela</t>
  </si>
  <si>
    <t xml:space="preserve">        2322</t>
  </si>
  <si>
    <t>Zāles, ķimikālijas, laboratorijas preces, medicīniskās ierīces, medicīnas instru</t>
  </si>
  <si>
    <t xml:space="preserve">      2340</t>
  </si>
  <si>
    <t>Zāles, ķimikālijas, laboratorijas preces</t>
  </si>
  <si>
    <t xml:space="preserve">        2341</t>
  </si>
  <si>
    <t>Kārtējā remonta un iestāžu uzturēšanas materiāli</t>
  </si>
  <si>
    <t xml:space="preserve">      2350</t>
  </si>
  <si>
    <t>Remontmateriāli</t>
  </si>
  <si>
    <t xml:space="preserve">        2351</t>
  </si>
  <si>
    <t>saimniecības materiāli</t>
  </si>
  <si>
    <t xml:space="preserve">        2352</t>
  </si>
  <si>
    <t>Elektroiekārtu remonta un uzturēšanas materiāli</t>
  </si>
  <si>
    <t xml:space="preserve">        2353</t>
  </si>
  <si>
    <t>datortehnikas remonta un uzturēšanas materiāli</t>
  </si>
  <si>
    <t xml:space="preserve">        2355</t>
  </si>
  <si>
    <t>Mācību līdzekļi un materiāli</t>
  </si>
  <si>
    <t xml:space="preserve">      2370</t>
  </si>
  <si>
    <t>Pārējās preces</t>
  </si>
  <si>
    <t xml:space="preserve">      2390</t>
  </si>
  <si>
    <t>Grāmatas un žurnāli</t>
  </si>
  <si>
    <t xml:space="preserve">    2400</t>
  </si>
  <si>
    <t>Bibliotēku grāmatas un žurnāli</t>
  </si>
  <si>
    <t xml:space="preserve">      2420</t>
  </si>
  <si>
    <t>Pamatkapitāla veidošana</t>
  </si>
  <si>
    <t xml:space="preserve">  5000</t>
  </si>
  <si>
    <t>Pamatlīdzekļi</t>
  </si>
  <si>
    <t xml:space="preserve">    5200</t>
  </si>
  <si>
    <t>Pārējie pamatlīdzekļi</t>
  </si>
  <si>
    <t xml:space="preserve">      5230</t>
  </si>
  <si>
    <t>Saimniecības pamatlīdzekļi</t>
  </si>
  <si>
    <t xml:space="preserve">        5232</t>
  </si>
  <si>
    <t>Bibliotēku fondi</t>
  </si>
  <si>
    <t xml:space="preserve">        5233</t>
  </si>
  <si>
    <t>Samazinājums</t>
  </si>
  <si>
    <t>09 kopā</t>
  </si>
  <si>
    <r>
      <t>09.210  Vispārējā izglītība. Pamatizglītība</t>
    </r>
    <r>
      <rPr>
        <sz val="12"/>
        <color indexed="8"/>
        <rFont val="Times New Roman"/>
        <family val="1"/>
      </rPr>
      <t xml:space="preserve"> (ISCED - 97 1., 2. un 3. līmenis)</t>
    </r>
  </si>
  <si>
    <t>45.pielikums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</si>
</sst>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\.mm\.yyyy\.\ \ h:mm:ss\ "/>
    <numFmt numFmtId="165" formatCode="#,##0.00;\-#,##0.00;0.00"/>
    <numFmt numFmtId="166" formatCode="#,##0;\-#,##0;0"/>
  </numFmts>
  <fonts count="7"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9.75"/>
      <color indexed="8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</cellStyleXfs>
  <cellXfs count="23">
    <xf numFmtId="0" fontId="0" fillId="2" borderId="0" xfId="0" applyAlignment="1">
      <alignment vertical="top"/>
    </xf>
    <xf numFmtId="0" fontId="1" fillId="3" borderId="0" xfId="0" applyFont="1" applyFill="1" applyAlignment="1">
      <alignment horizontal="left" vertical="top" wrapText="1" indent="2" readingOrder="1"/>
    </xf>
    <xf numFmtId="0" fontId="3" fillId="2" borderId="0" xfId="0" applyFont="1" applyAlignment="1">
      <alignment vertical="top"/>
    </xf>
    <xf numFmtId="0" fontId="4" fillId="3" borderId="0" xfId="0" applyFont="1" applyFill="1" applyAlignment="1">
      <alignment horizontal="right" vertical="top" wrapText="1" readingOrder="1"/>
    </xf>
    <xf numFmtId="0" fontId="5" fillId="3" borderId="0" xfId="0" applyFont="1" applyFill="1" applyAlignment="1">
      <alignment horizontal="center" vertical="top" wrapText="1" readingOrder="1"/>
    </xf>
    <xf numFmtId="0" fontId="6" fillId="2" borderId="0" xfId="0" applyFont="1" applyAlignment="1">
      <alignment vertical="top"/>
    </xf>
    <xf numFmtId="165" fontId="6" fillId="3" borderId="0" xfId="0" applyNumberFormat="1" applyFont="1" applyFill="1" applyAlignment="1">
      <alignment horizontal="right" vertical="top"/>
    </xf>
    <xf numFmtId="166" fontId="6" fillId="3" borderId="0" xfId="0" applyNumberFormat="1" applyFont="1" applyFill="1" applyAlignment="1">
      <alignment horizontal="right" vertical="top"/>
    </xf>
    <xf numFmtId="166" fontId="3" fillId="3" borderId="0" xfId="0" applyNumberFormat="1" applyFont="1" applyFill="1" applyAlignment="1">
      <alignment horizontal="right" vertical="top"/>
    </xf>
    <xf numFmtId="0" fontId="5" fillId="3" borderId="0" xfId="0" applyFont="1" applyFill="1" applyAlignment="1">
      <alignment horizontal="left" vertical="top" wrapText="1" readingOrder="1"/>
    </xf>
    <xf numFmtId="0" fontId="3" fillId="0" borderId="0" xfId="0" applyFont="1" applyFill="1" applyAlignment="1">
      <alignment vertical="top"/>
    </xf>
    <xf numFmtId="0" fontId="4" fillId="2" borderId="0" xfId="0" applyFont="1" applyAlignment="1">
      <alignment vertical="top"/>
    </xf>
    <xf numFmtId="165" fontId="3" fillId="3" borderId="0" xfId="0" applyNumberFormat="1" applyFont="1" applyFill="1" applyAlignment="1">
      <alignment horizontal="right" vertical="top"/>
    </xf>
    <xf numFmtId="0" fontId="5" fillId="3" borderId="0" xfId="0" applyFont="1" applyFill="1" applyAlignment="1">
      <alignment horizontal="left" vertical="top" wrapText="1" readingOrder="1"/>
    </xf>
    <xf numFmtId="165" fontId="6" fillId="3" borderId="0" xfId="0" applyNumberFormat="1" applyFont="1" applyFill="1" applyAlignment="1">
      <alignment horizontal="right" vertical="top"/>
    </xf>
    <xf numFmtId="0" fontId="3" fillId="3" borderId="0" xfId="0" applyFont="1" applyFill="1" applyAlignment="1">
      <alignment horizontal="left" vertical="top" wrapText="1" readingOrder="1"/>
    </xf>
    <xf numFmtId="0" fontId="6" fillId="3" borderId="0" xfId="0" applyFont="1" applyFill="1" applyAlignment="1">
      <alignment horizontal="left" vertical="top" wrapText="1" readingOrder="1"/>
    </xf>
    <xf numFmtId="0" fontId="5" fillId="3" borderId="0" xfId="0" applyFont="1" applyFill="1" applyAlignment="1">
      <alignment horizontal="center" vertical="top" wrapText="1" readingOrder="1"/>
    </xf>
    <xf numFmtId="0" fontId="4" fillId="3" borderId="0" xfId="0" applyFont="1" applyFill="1" applyAlignment="1">
      <alignment horizontal="right" vertical="top" wrapText="1" readingOrder="1"/>
    </xf>
    <xf numFmtId="0" fontId="1" fillId="3" borderId="0" xfId="0" applyFont="1" applyFill="1" applyAlignment="1">
      <alignment horizontal="left" vertical="top" wrapText="1" indent="2" readingOrder="1"/>
    </xf>
    <xf numFmtId="0" fontId="4" fillId="3" borderId="0" xfId="0" applyFont="1" applyFill="1" applyAlignment="1">
      <alignment horizontal="left" vertical="top" wrapText="1" indent="2" readingOrder="1"/>
    </xf>
    <xf numFmtId="0" fontId="4" fillId="3" borderId="0" xfId="0" applyFont="1" applyFill="1" applyAlignment="1">
      <alignment horizontal="left" vertical="top" wrapText="1" readingOrder="1"/>
    </xf>
    <xf numFmtId="0" fontId="1" fillId="3" borderId="0" xfId="0" applyFont="1" applyFill="1" applyAlignment="1">
      <alignment horizontal="left" vertical="top" wrapText="1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tabSelected="1" showOutlineSymbols="0" view="pageBreakPreview" zoomScaleSheetLayoutView="100" workbookViewId="0" topLeftCell="A1">
      <selection activeCell="P2" sqref="P2"/>
    </sheetView>
  </sheetViews>
  <sheetFormatPr defaultColWidth="7.00390625" defaultRowHeight="12.75" customHeight="1"/>
  <cols>
    <col min="1" max="16384" width="7.00390625" style="2" customWidth="1"/>
  </cols>
  <sheetData>
    <row r="1" spans="2:16" ht="16.5" customHeight="1">
      <c r="B1" s="18" t="s">
        <v>0</v>
      </c>
      <c r="C1" s="18"/>
      <c r="D1" s="18"/>
      <c r="E1" s="18"/>
      <c r="F1" s="18"/>
      <c r="G1" s="18"/>
      <c r="H1" s="22" t="s">
        <v>1</v>
      </c>
      <c r="I1" s="22"/>
      <c r="J1" s="22"/>
      <c r="K1" s="22"/>
      <c r="L1" s="22"/>
      <c r="M1" s="22"/>
      <c r="N1" s="22"/>
      <c r="O1" s="22"/>
      <c r="P1" s="11" t="s">
        <v>131</v>
      </c>
    </row>
    <row r="2" spans="2:15" ht="16.5" customHeight="1">
      <c r="B2" s="18" t="s">
        <v>2</v>
      </c>
      <c r="C2" s="18"/>
      <c r="D2" s="18"/>
      <c r="E2" s="18"/>
      <c r="F2" s="18"/>
      <c r="G2" s="18"/>
      <c r="H2" s="21" t="s">
        <v>3</v>
      </c>
      <c r="I2" s="21"/>
      <c r="J2" s="21"/>
      <c r="K2" s="21"/>
      <c r="L2" s="21"/>
      <c r="M2" s="21"/>
      <c r="N2" s="21"/>
      <c r="O2" s="21"/>
    </row>
    <row r="3" spans="2:15" ht="12.75" customHeight="1">
      <c r="B3" s="18" t="s">
        <v>4</v>
      </c>
      <c r="C3" s="18"/>
      <c r="D3" s="18"/>
      <c r="E3" s="18"/>
      <c r="F3" s="18"/>
      <c r="G3" s="18"/>
      <c r="H3" s="21" t="s">
        <v>5</v>
      </c>
      <c r="I3" s="21"/>
      <c r="J3" s="21"/>
      <c r="K3" s="21"/>
      <c r="L3" s="21"/>
      <c r="M3" s="21"/>
      <c r="N3" s="21"/>
      <c r="O3" s="21"/>
    </row>
    <row r="4" spans="2:7" ht="6" customHeight="1">
      <c r="B4" s="18"/>
      <c r="C4" s="18"/>
      <c r="D4" s="18"/>
      <c r="E4" s="18"/>
      <c r="F4" s="18"/>
      <c r="G4" s="18"/>
    </row>
    <row r="5" spans="2:15" ht="18" customHeight="1">
      <c r="B5" s="18" t="s">
        <v>6</v>
      </c>
      <c r="C5" s="18"/>
      <c r="D5" s="18"/>
      <c r="E5" s="18"/>
      <c r="F5" s="18"/>
      <c r="G5" s="18"/>
      <c r="H5" s="19" t="s">
        <v>7</v>
      </c>
      <c r="I5" s="19"/>
      <c r="J5" s="19"/>
      <c r="K5" s="19"/>
      <c r="L5" s="19"/>
      <c r="M5" s="19"/>
      <c r="N5" s="19"/>
      <c r="O5" s="19"/>
    </row>
    <row r="6" spans="2:15" ht="18" customHeight="1">
      <c r="B6" s="3"/>
      <c r="C6" s="3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</row>
    <row r="7" spans="8:9" ht="12.75">
      <c r="H7" s="17" t="s">
        <v>8</v>
      </c>
      <c r="I7" s="17"/>
    </row>
    <row r="8" spans="1:17" ht="12.75" customHeight="1">
      <c r="A8" s="17" t="s">
        <v>9</v>
      </c>
      <c r="B8" s="17"/>
      <c r="C8" s="17"/>
      <c r="D8" s="17"/>
      <c r="E8" s="17"/>
      <c r="F8" s="17"/>
      <c r="G8" s="17"/>
      <c r="H8" s="17"/>
      <c r="I8" s="17"/>
      <c r="J8" s="17" t="s">
        <v>10</v>
      </c>
      <c r="K8" s="17"/>
      <c r="L8" s="17" t="s">
        <v>11</v>
      </c>
      <c r="M8" s="17"/>
      <c r="N8" s="17" t="s">
        <v>12</v>
      </c>
      <c r="O8" s="17"/>
      <c r="P8" s="4" t="s">
        <v>13</v>
      </c>
      <c r="Q8" s="5" t="s">
        <v>128</v>
      </c>
    </row>
    <row r="9" spans="8:9" ht="9.75" customHeight="1">
      <c r="H9" s="17"/>
      <c r="I9" s="17"/>
    </row>
    <row r="10" ht="3" customHeight="1"/>
    <row r="11" spans="1:16" ht="15" customHeight="1">
      <c r="A11" s="15" t="s">
        <v>14</v>
      </c>
      <c r="B11" s="15"/>
      <c r="C11" s="15"/>
      <c r="D11" s="15"/>
      <c r="E11" s="15"/>
      <c r="F11" s="15"/>
      <c r="G11" s="15"/>
      <c r="H11" s="16" t="s">
        <v>15</v>
      </c>
      <c r="I11" s="16"/>
      <c r="J11" s="14">
        <v>12178</v>
      </c>
      <c r="K11" s="14"/>
      <c r="L11" s="14">
        <v>6474.6</v>
      </c>
      <c r="M11" s="14"/>
      <c r="N11" s="14">
        <v>5703.4</v>
      </c>
      <c r="O11" s="14"/>
      <c r="P11" s="7">
        <v>53.16636557727049</v>
      </c>
    </row>
    <row r="12" ht="3" customHeight="1"/>
    <row r="13" spans="1:16" ht="14.25" customHeight="1">
      <c r="A13" s="15" t="s">
        <v>16</v>
      </c>
      <c r="B13" s="15"/>
      <c r="C13" s="15"/>
      <c r="D13" s="15"/>
      <c r="E13" s="15"/>
      <c r="F13" s="15"/>
      <c r="G13" s="15"/>
      <c r="H13" s="15" t="s">
        <v>17</v>
      </c>
      <c r="I13" s="15"/>
      <c r="J13" s="12">
        <v>12178</v>
      </c>
      <c r="K13" s="12"/>
      <c r="L13" s="12">
        <v>6474.6</v>
      </c>
      <c r="M13" s="12"/>
      <c r="N13" s="12">
        <v>5703.4</v>
      </c>
      <c r="O13" s="12"/>
      <c r="P13" s="8">
        <v>53.16636557727049</v>
      </c>
    </row>
    <row r="14" spans="1:7" ht="14.25" customHeight="1">
      <c r="A14" s="15"/>
      <c r="B14" s="15"/>
      <c r="C14" s="15"/>
      <c r="D14" s="15"/>
      <c r="E14" s="15"/>
      <c r="F14" s="15"/>
      <c r="G14" s="15"/>
    </row>
    <row r="15" ht="3" customHeight="1"/>
    <row r="16" spans="1:16" ht="14.25" customHeight="1">
      <c r="A16" s="15" t="s">
        <v>18</v>
      </c>
      <c r="B16" s="15"/>
      <c r="C16" s="15"/>
      <c r="D16" s="15"/>
      <c r="E16" s="15"/>
      <c r="F16" s="15"/>
      <c r="G16" s="15"/>
      <c r="H16" s="15" t="s">
        <v>19</v>
      </c>
      <c r="I16" s="15"/>
      <c r="J16" s="12">
        <v>12178</v>
      </c>
      <c r="K16" s="12"/>
      <c r="L16" s="12">
        <v>6474.6</v>
      </c>
      <c r="M16" s="12"/>
      <c r="N16" s="12">
        <v>5703.4</v>
      </c>
      <c r="O16" s="12"/>
      <c r="P16" s="8">
        <v>53.16636557727049</v>
      </c>
    </row>
    <row r="17" spans="1:7" ht="14.25" customHeight="1">
      <c r="A17" s="15"/>
      <c r="B17" s="15"/>
      <c r="C17" s="15"/>
      <c r="D17" s="15"/>
      <c r="E17" s="15"/>
      <c r="F17" s="15"/>
      <c r="G17" s="15"/>
    </row>
    <row r="18" ht="3" customHeight="1"/>
    <row r="19" spans="1:17" ht="15" customHeight="1">
      <c r="A19" s="15" t="s">
        <v>20</v>
      </c>
      <c r="B19" s="15"/>
      <c r="C19" s="15"/>
      <c r="D19" s="15"/>
      <c r="E19" s="15"/>
      <c r="F19" s="15"/>
      <c r="G19" s="15"/>
      <c r="H19" s="15" t="s">
        <v>21</v>
      </c>
      <c r="I19" s="15"/>
      <c r="J19" s="12">
        <v>12178</v>
      </c>
      <c r="K19" s="12"/>
      <c r="L19" s="12">
        <v>6474.6</v>
      </c>
      <c r="M19" s="12"/>
      <c r="N19" s="12">
        <v>5703.4</v>
      </c>
      <c r="O19" s="12"/>
      <c r="P19" s="8">
        <v>53.16636557727049</v>
      </c>
      <c r="Q19" s="2">
        <v>-290</v>
      </c>
    </row>
    <row r="20" ht="1.5" customHeight="1"/>
    <row r="21" spans="8:17" ht="13.5" customHeight="1">
      <c r="H21" s="13" t="s">
        <v>22</v>
      </c>
      <c r="I21" s="13"/>
      <c r="J21" s="14">
        <v>12178</v>
      </c>
      <c r="K21" s="14"/>
      <c r="L21" s="14">
        <v>6474.6</v>
      </c>
      <c r="M21" s="14"/>
      <c r="N21" s="14">
        <v>5703.4</v>
      </c>
      <c r="O21" s="14"/>
      <c r="P21" s="7">
        <v>53.16636557727049</v>
      </c>
      <c r="Q21" s="5">
        <f>SUM(Q11:Q19)</f>
        <v>-290</v>
      </c>
    </row>
    <row r="22" ht="21" customHeight="1"/>
    <row r="23" spans="2:7" ht="6" customHeight="1">
      <c r="B23" s="18"/>
      <c r="C23" s="18"/>
      <c r="D23" s="18"/>
      <c r="E23" s="18"/>
      <c r="F23" s="18"/>
      <c r="G23" s="18"/>
    </row>
    <row r="24" ht="4.5" customHeight="1"/>
    <row r="25" spans="2:15" ht="18" customHeight="1">
      <c r="B25" s="18" t="s">
        <v>6</v>
      </c>
      <c r="C25" s="18"/>
      <c r="D25" s="18"/>
      <c r="E25" s="18"/>
      <c r="F25" s="18"/>
      <c r="G25" s="18"/>
      <c r="H25" s="19" t="s">
        <v>23</v>
      </c>
      <c r="I25" s="19"/>
      <c r="J25" s="19"/>
      <c r="K25" s="19"/>
      <c r="L25" s="19"/>
      <c r="M25" s="19"/>
      <c r="N25" s="19"/>
      <c r="O25" s="19"/>
    </row>
    <row r="26" ht="6" customHeight="1"/>
    <row r="27" ht="9" customHeight="1"/>
    <row r="28" ht="14.25" customHeight="1"/>
    <row r="29" spans="8:9" ht="6.75" customHeight="1">
      <c r="H29" s="17" t="s">
        <v>8</v>
      </c>
      <c r="I29" s="17"/>
    </row>
    <row r="30" spans="1:17" ht="12.75" customHeight="1">
      <c r="A30" s="17" t="s">
        <v>9</v>
      </c>
      <c r="B30" s="17"/>
      <c r="C30" s="17"/>
      <c r="D30" s="17"/>
      <c r="E30" s="17"/>
      <c r="F30" s="17"/>
      <c r="G30" s="17"/>
      <c r="H30" s="17"/>
      <c r="I30" s="17"/>
      <c r="J30" s="17" t="s">
        <v>10</v>
      </c>
      <c r="K30" s="17"/>
      <c r="L30" s="17" t="s">
        <v>11</v>
      </c>
      <c r="M30" s="17"/>
      <c r="N30" s="17" t="s">
        <v>12</v>
      </c>
      <c r="O30" s="17"/>
      <c r="P30" s="4" t="s">
        <v>13</v>
      </c>
      <c r="Q30" s="5" t="s">
        <v>128</v>
      </c>
    </row>
    <row r="31" spans="8:9" ht="9.75" customHeight="1">
      <c r="H31" s="17"/>
      <c r="I31" s="17"/>
    </row>
    <row r="32" ht="3" customHeight="1"/>
    <row r="33" spans="1:16" ht="15" customHeight="1">
      <c r="A33" s="15" t="s">
        <v>14</v>
      </c>
      <c r="B33" s="15"/>
      <c r="C33" s="15"/>
      <c r="D33" s="15"/>
      <c r="E33" s="15"/>
      <c r="F33" s="15"/>
      <c r="G33" s="15"/>
      <c r="H33" s="16" t="s">
        <v>15</v>
      </c>
      <c r="I33" s="16"/>
      <c r="J33" s="14">
        <v>7056</v>
      </c>
      <c r="K33" s="14"/>
      <c r="L33" s="14">
        <v>4417.2</v>
      </c>
      <c r="M33" s="14"/>
      <c r="N33" s="14">
        <v>2638.8</v>
      </c>
      <c r="O33" s="14"/>
      <c r="P33" s="7">
        <v>62.602040816326536</v>
      </c>
    </row>
    <row r="34" ht="3" customHeight="1"/>
    <row r="35" spans="1:16" ht="14.25" customHeight="1">
      <c r="A35" s="15" t="s">
        <v>16</v>
      </c>
      <c r="B35" s="15"/>
      <c r="C35" s="15"/>
      <c r="D35" s="15"/>
      <c r="E35" s="15"/>
      <c r="F35" s="15"/>
      <c r="G35" s="15"/>
      <c r="H35" s="15" t="s">
        <v>17</v>
      </c>
      <c r="I35" s="15"/>
      <c r="J35" s="12">
        <v>7056</v>
      </c>
      <c r="K35" s="12"/>
      <c r="L35" s="12">
        <v>4417.2</v>
      </c>
      <c r="M35" s="12"/>
      <c r="N35" s="12">
        <v>2638.8</v>
      </c>
      <c r="O35" s="12"/>
      <c r="P35" s="8">
        <v>62.602040816326536</v>
      </c>
    </row>
    <row r="36" spans="1:7" ht="14.25" customHeight="1">
      <c r="A36" s="15"/>
      <c r="B36" s="15"/>
      <c r="C36" s="15"/>
      <c r="D36" s="15"/>
      <c r="E36" s="15"/>
      <c r="F36" s="15"/>
      <c r="G36" s="15"/>
    </row>
    <row r="37" ht="3" customHeight="1"/>
    <row r="38" spans="1:16" ht="14.25" customHeight="1">
      <c r="A38" s="15" t="s">
        <v>18</v>
      </c>
      <c r="B38" s="15"/>
      <c r="C38" s="15"/>
      <c r="D38" s="15"/>
      <c r="E38" s="15"/>
      <c r="F38" s="15"/>
      <c r="G38" s="15"/>
      <c r="H38" s="15" t="s">
        <v>19</v>
      </c>
      <c r="I38" s="15"/>
      <c r="J38" s="12">
        <v>7056</v>
      </c>
      <c r="K38" s="12"/>
      <c r="L38" s="12">
        <v>4417.2</v>
      </c>
      <c r="M38" s="12"/>
      <c r="N38" s="12">
        <v>2638.8</v>
      </c>
      <c r="O38" s="12"/>
      <c r="P38" s="8">
        <v>62.602040816326536</v>
      </c>
    </row>
    <row r="39" spans="1:7" ht="14.25" customHeight="1">
      <c r="A39" s="15"/>
      <c r="B39" s="15"/>
      <c r="C39" s="15"/>
      <c r="D39" s="15"/>
      <c r="E39" s="15"/>
      <c r="F39" s="15"/>
      <c r="G39" s="15"/>
    </row>
    <row r="40" ht="3" customHeight="1"/>
    <row r="41" spans="1:16" ht="15" customHeight="1">
      <c r="A41" s="15" t="s">
        <v>20</v>
      </c>
      <c r="B41" s="15"/>
      <c r="C41" s="15"/>
      <c r="D41" s="15"/>
      <c r="E41" s="15"/>
      <c r="F41" s="15"/>
      <c r="G41" s="15"/>
      <c r="H41" s="15" t="s">
        <v>21</v>
      </c>
      <c r="I41" s="15"/>
      <c r="J41" s="12">
        <v>7056</v>
      </c>
      <c r="K41" s="12"/>
      <c r="L41" s="12">
        <v>4417.2</v>
      </c>
      <c r="M41" s="12"/>
      <c r="N41" s="12">
        <v>2638.8</v>
      </c>
      <c r="O41" s="12"/>
      <c r="P41" s="8">
        <v>62.602040816326536</v>
      </c>
    </row>
    <row r="42" ht="1.5" customHeight="1"/>
    <row r="43" spans="8:17" ht="13.5" customHeight="1">
      <c r="H43" s="13" t="s">
        <v>22</v>
      </c>
      <c r="I43" s="13"/>
      <c r="J43" s="14">
        <v>7056</v>
      </c>
      <c r="K43" s="14"/>
      <c r="L43" s="14">
        <v>4417.2</v>
      </c>
      <c r="M43" s="14"/>
      <c r="N43" s="14">
        <v>2638.8</v>
      </c>
      <c r="O43" s="14"/>
      <c r="P43" s="7">
        <v>62.602040816326536</v>
      </c>
      <c r="Q43" s="5">
        <f>SUM(Q33:Q41)</f>
        <v>0</v>
      </c>
    </row>
    <row r="44" ht="21" customHeight="1"/>
    <row r="45" spans="2:7" ht="6" customHeight="1">
      <c r="B45" s="18"/>
      <c r="C45" s="18"/>
      <c r="D45" s="18"/>
      <c r="E45" s="18"/>
      <c r="F45" s="18"/>
      <c r="G45" s="18"/>
    </row>
    <row r="46" ht="4.5" customHeight="1"/>
    <row r="47" spans="2:15" ht="18" customHeight="1">
      <c r="B47" s="18" t="s">
        <v>6</v>
      </c>
      <c r="C47" s="18"/>
      <c r="D47" s="18"/>
      <c r="E47" s="18"/>
      <c r="F47" s="18"/>
      <c r="G47" s="18"/>
      <c r="H47" s="19" t="s">
        <v>130</v>
      </c>
      <c r="I47" s="20"/>
      <c r="J47" s="20"/>
      <c r="K47" s="20"/>
      <c r="L47" s="20"/>
      <c r="M47" s="20"/>
      <c r="N47" s="20"/>
      <c r="O47" s="20"/>
    </row>
    <row r="48" spans="8:15" ht="15" customHeight="1">
      <c r="H48" s="20"/>
      <c r="I48" s="20"/>
      <c r="J48" s="20"/>
      <c r="K48" s="20"/>
      <c r="L48" s="20"/>
      <c r="M48" s="20"/>
      <c r="N48" s="20"/>
      <c r="O48" s="20"/>
    </row>
    <row r="49" spans="8:15" ht="2.25" customHeight="1">
      <c r="H49" s="20"/>
      <c r="I49" s="20"/>
      <c r="J49" s="20"/>
      <c r="K49" s="20"/>
      <c r="L49" s="20"/>
      <c r="M49" s="20"/>
      <c r="N49" s="20"/>
      <c r="O49" s="20"/>
    </row>
    <row r="50" ht="7.5" customHeight="1"/>
    <row r="51" ht="14.25" customHeight="1"/>
    <row r="52" spans="8:9" ht="6.75" customHeight="1">
      <c r="H52" s="17" t="s">
        <v>8</v>
      </c>
      <c r="I52" s="17"/>
    </row>
    <row r="53" spans="1:17" ht="12.75" customHeight="1">
      <c r="A53" s="17" t="s">
        <v>9</v>
      </c>
      <c r="B53" s="17"/>
      <c r="C53" s="17"/>
      <c r="D53" s="17"/>
      <c r="E53" s="17"/>
      <c r="F53" s="17"/>
      <c r="G53" s="17"/>
      <c r="H53" s="17"/>
      <c r="I53" s="17"/>
      <c r="J53" s="17" t="s">
        <v>10</v>
      </c>
      <c r="K53" s="17"/>
      <c r="L53" s="17" t="s">
        <v>11</v>
      </c>
      <c r="M53" s="17"/>
      <c r="N53" s="17" t="s">
        <v>12</v>
      </c>
      <c r="O53" s="17"/>
      <c r="P53" s="4" t="s">
        <v>13</v>
      </c>
      <c r="Q53" s="5" t="s">
        <v>128</v>
      </c>
    </row>
    <row r="54" spans="8:9" ht="9.75" customHeight="1">
      <c r="H54" s="17"/>
      <c r="I54" s="17"/>
    </row>
    <row r="55" ht="3" customHeight="1"/>
    <row r="56" spans="1:16" ht="15" customHeight="1">
      <c r="A56" s="15" t="s">
        <v>24</v>
      </c>
      <c r="B56" s="15"/>
      <c r="C56" s="15"/>
      <c r="D56" s="15"/>
      <c r="E56" s="15"/>
      <c r="F56" s="15"/>
      <c r="G56" s="15"/>
      <c r="H56" s="16" t="s">
        <v>25</v>
      </c>
      <c r="I56" s="16"/>
      <c r="J56" s="14">
        <v>161059</v>
      </c>
      <c r="K56" s="14"/>
      <c r="L56" s="14">
        <v>93037.05</v>
      </c>
      <c r="M56" s="14"/>
      <c r="N56" s="14">
        <v>68021.95</v>
      </c>
      <c r="O56" s="14"/>
      <c r="P56" s="7">
        <v>57.76581873723294</v>
      </c>
    </row>
    <row r="57" ht="3" customHeight="1"/>
    <row r="58" spans="1:16" ht="15" customHeight="1">
      <c r="A58" s="15" t="s">
        <v>26</v>
      </c>
      <c r="B58" s="15"/>
      <c r="C58" s="15"/>
      <c r="D58" s="15"/>
      <c r="E58" s="15"/>
      <c r="F58" s="15"/>
      <c r="G58" s="15"/>
      <c r="H58" s="15" t="s">
        <v>27</v>
      </c>
      <c r="I58" s="15"/>
      <c r="J58" s="12">
        <v>127997</v>
      </c>
      <c r="K58" s="12"/>
      <c r="L58" s="12">
        <v>74426.47</v>
      </c>
      <c r="M58" s="12"/>
      <c r="N58" s="12">
        <v>53570.53</v>
      </c>
      <c r="O58" s="12"/>
      <c r="P58" s="8">
        <v>58.1470425088088</v>
      </c>
    </row>
    <row r="59" ht="3" customHeight="1"/>
    <row r="60" spans="1:16" ht="15" customHeight="1">
      <c r="A60" s="15" t="s">
        <v>28</v>
      </c>
      <c r="B60" s="15"/>
      <c r="C60" s="15"/>
      <c r="D60" s="15"/>
      <c r="E60" s="15"/>
      <c r="F60" s="15"/>
      <c r="G60" s="15"/>
      <c r="H60" s="15" t="s">
        <v>29</v>
      </c>
      <c r="I60" s="15"/>
      <c r="J60" s="12">
        <v>107169</v>
      </c>
      <c r="K60" s="12"/>
      <c r="L60" s="12">
        <v>63864.03</v>
      </c>
      <c r="M60" s="12"/>
      <c r="N60" s="12">
        <v>43304.97</v>
      </c>
      <c r="O60" s="12"/>
      <c r="P60" s="8">
        <v>59.59188757943061</v>
      </c>
    </row>
    <row r="61" ht="3" customHeight="1"/>
    <row r="62" spans="1:16" ht="15" customHeight="1">
      <c r="A62" s="15" t="s">
        <v>30</v>
      </c>
      <c r="B62" s="15"/>
      <c r="C62" s="15"/>
      <c r="D62" s="15"/>
      <c r="E62" s="15"/>
      <c r="F62" s="15"/>
      <c r="G62" s="15"/>
      <c r="H62" s="15" t="s">
        <v>31</v>
      </c>
      <c r="I62" s="15"/>
      <c r="J62" s="12">
        <v>107169</v>
      </c>
      <c r="K62" s="12"/>
      <c r="L62" s="12">
        <v>63864.03</v>
      </c>
      <c r="M62" s="12"/>
      <c r="N62" s="12">
        <v>43304.97</v>
      </c>
      <c r="O62" s="12"/>
      <c r="P62" s="8">
        <v>59.59188757943061</v>
      </c>
    </row>
    <row r="63" ht="3" customHeight="1"/>
    <row r="64" spans="1:16" ht="15" customHeight="1">
      <c r="A64" s="15" t="s">
        <v>32</v>
      </c>
      <c r="B64" s="15"/>
      <c r="C64" s="15"/>
      <c r="D64" s="15"/>
      <c r="E64" s="15"/>
      <c r="F64" s="15"/>
      <c r="G64" s="15"/>
      <c r="H64" s="15" t="s">
        <v>33</v>
      </c>
      <c r="I64" s="15"/>
      <c r="J64" s="12">
        <v>19868</v>
      </c>
      <c r="K64" s="12"/>
      <c r="L64" s="12">
        <v>10001.18</v>
      </c>
      <c r="M64" s="12"/>
      <c r="N64" s="12">
        <v>9866.82</v>
      </c>
      <c r="O64" s="12"/>
      <c r="P64" s="8">
        <v>50.3381316690155</v>
      </c>
    </row>
    <row r="65" ht="3" customHeight="1"/>
    <row r="66" spans="1:16" ht="15" customHeight="1">
      <c r="A66" s="15" t="s">
        <v>34</v>
      </c>
      <c r="B66" s="15"/>
      <c r="C66" s="15"/>
      <c r="D66" s="15"/>
      <c r="E66" s="15"/>
      <c r="F66" s="15"/>
      <c r="G66" s="15"/>
      <c r="H66" s="15" t="s">
        <v>35</v>
      </c>
      <c r="I66" s="15"/>
      <c r="J66" s="12">
        <v>1569</v>
      </c>
      <c r="K66" s="12"/>
      <c r="L66" s="12">
        <v>902.57</v>
      </c>
      <c r="M66" s="12"/>
      <c r="N66" s="12">
        <v>666.43</v>
      </c>
      <c r="O66" s="12"/>
      <c r="P66" s="8">
        <v>57.52517527087317</v>
      </c>
    </row>
    <row r="67" ht="3" customHeight="1"/>
    <row r="68" spans="1:17" ht="15" customHeight="1">
      <c r="A68" s="15" t="s">
        <v>36</v>
      </c>
      <c r="B68" s="15"/>
      <c r="C68" s="15"/>
      <c r="D68" s="15"/>
      <c r="E68" s="15"/>
      <c r="F68" s="15"/>
      <c r="G68" s="15"/>
      <c r="H68" s="15" t="s">
        <v>37</v>
      </c>
      <c r="I68" s="15"/>
      <c r="J68" s="12">
        <v>2448</v>
      </c>
      <c r="K68" s="12"/>
      <c r="L68" s="12">
        <v>1488.77</v>
      </c>
      <c r="M68" s="12"/>
      <c r="N68" s="12">
        <v>959.23</v>
      </c>
      <c r="O68" s="12"/>
      <c r="P68" s="8">
        <v>60.81576797385621</v>
      </c>
      <c r="Q68" s="2">
        <v>-816</v>
      </c>
    </row>
    <row r="69" ht="3" customHeight="1"/>
    <row r="70" spans="1:17" ht="15" customHeight="1">
      <c r="A70" s="15" t="s">
        <v>38</v>
      </c>
      <c r="B70" s="15"/>
      <c r="C70" s="15"/>
      <c r="D70" s="15"/>
      <c r="E70" s="15"/>
      <c r="F70" s="15"/>
      <c r="G70" s="15"/>
      <c r="H70" s="15" t="s">
        <v>39</v>
      </c>
      <c r="I70" s="15"/>
      <c r="J70" s="12">
        <v>15851</v>
      </c>
      <c r="K70" s="12"/>
      <c r="L70" s="12">
        <v>7609.84</v>
      </c>
      <c r="M70" s="12"/>
      <c r="N70" s="12">
        <v>8241.16</v>
      </c>
      <c r="O70" s="12"/>
      <c r="P70" s="8">
        <v>48.00857990032175</v>
      </c>
      <c r="Q70" s="2">
        <v>-5120</v>
      </c>
    </row>
    <row r="71" ht="3" customHeight="1"/>
    <row r="72" spans="1:16" ht="14.25" customHeight="1">
      <c r="A72" s="15" t="s">
        <v>40</v>
      </c>
      <c r="B72" s="15"/>
      <c r="C72" s="15"/>
      <c r="D72" s="15"/>
      <c r="E72" s="15"/>
      <c r="F72" s="15"/>
      <c r="G72" s="15"/>
      <c r="H72" s="15" t="s">
        <v>41</v>
      </c>
      <c r="I72" s="15"/>
      <c r="J72" s="12">
        <v>960</v>
      </c>
      <c r="K72" s="12"/>
      <c r="L72" s="12">
        <v>561.26</v>
      </c>
      <c r="M72" s="12"/>
      <c r="N72" s="12">
        <v>398.74</v>
      </c>
      <c r="O72" s="12"/>
      <c r="P72" s="8">
        <v>58.46458333333332</v>
      </c>
    </row>
    <row r="73" spans="1:7" ht="14.25" customHeight="1">
      <c r="A73" s="15"/>
      <c r="B73" s="15"/>
      <c r="C73" s="15"/>
      <c r="D73" s="15"/>
      <c r="E73" s="15"/>
      <c r="F73" s="15"/>
      <c r="G73" s="15"/>
    </row>
    <row r="74" ht="3" customHeight="1"/>
    <row r="75" spans="1:16" ht="14.25" customHeight="1">
      <c r="A75" s="15" t="s">
        <v>42</v>
      </c>
      <c r="B75" s="15"/>
      <c r="C75" s="15"/>
      <c r="D75" s="15"/>
      <c r="E75" s="15"/>
      <c r="F75" s="15"/>
      <c r="G75" s="15"/>
      <c r="H75" s="15" t="s">
        <v>43</v>
      </c>
      <c r="I75" s="15"/>
      <c r="J75" s="12">
        <v>33062</v>
      </c>
      <c r="K75" s="12"/>
      <c r="L75" s="12">
        <v>18610.58</v>
      </c>
      <c r="M75" s="12"/>
      <c r="N75" s="12">
        <v>14451.42</v>
      </c>
      <c r="O75" s="12"/>
      <c r="P75" s="8">
        <v>56.289940112515886</v>
      </c>
    </row>
    <row r="76" spans="1:7" ht="14.25" customHeight="1">
      <c r="A76" s="15"/>
      <c r="B76" s="15"/>
      <c r="C76" s="15"/>
      <c r="D76" s="15"/>
      <c r="E76" s="15"/>
      <c r="F76" s="15"/>
      <c r="G76" s="15"/>
    </row>
    <row r="77" ht="3" customHeight="1"/>
    <row r="78" spans="1:17" ht="14.25" customHeight="1">
      <c r="A78" s="15" t="s">
        <v>44</v>
      </c>
      <c r="B78" s="15"/>
      <c r="C78" s="15"/>
      <c r="D78" s="15"/>
      <c r="E78" s="15"/>
      <c r="F78" s="15"/>
      <c r="G78" s="15"/>
      <c r="H78" s="15" t="s">
        <v>45</v>
      </c>
      <c r="I78" s="15"/>
      <c r="J78" s="12">
        <v>31268</v>
      </c>
      <c r="K78" s="12"/>
      <c r="L78" s="12">
        <v>16823.5</v>
      </c>
      <c r="M78" s="12"/>
      <c r="N78" s="12">
        <v>14444.5</v>
      </c>
      <c r="O78" s="12"/>
      <c r="P78" s="8">
        <v>53.804208775745174</v>
      </c>
      <c r="Q78" s="2">
        <v>-1430</v>
      </c>
    </row>
    <row r="79" spans="1:7" ht="14.25" customHeight="1">
      <c r="A79" s="15"/>
      <c r="B79" s="15"/>
      <c r="C79" s="15"/>
      <c r="D79" s="15"/>
      <c r="E79" s="15"/>
      <c r="F79" s="15"/>
      <c r="G79" s="15"/>
    </row>
    <row r="80" ht="3" customHeight="1"/>
    <row r="81" spans="1:16" ht="14.25" customHeight="1">
      <c r="A81" s="15" t="s">
        <v>46</v>
      </c>
      <c r="B81" s="15"/>
      <c r="C81" s="15"/>
      <c r="D81" s="15"/>
      <c r="E81" s="15"/>
      <c r="F81" s="15"/>
      <c r="G81" s="15"/>
      <c r="H81" s="15" t="s">
        <v>47</v>
      </c>
      <c r="I81" s="15"/>
      <c r="J81" s="12">
        <v>1794</v>
      </c>
      <c r="K81" s="12"/>
      <c r="L81" s="12">
        <v>1787.08</v>
      </c>
      <c r="M81" s="12"/>
      <c r="N81" s="12">
        <v>6.92</v>
      </c>
      <c r="O81" s="12"/>
      <c r="P81" s="8">
        <v>99.61426978818285</v>
      </c>
    </row>
    <row r="82" spans="1:7" ht="14.25" customHeight="1">
      <c r="A82" s="15"/>
      <c r="B82" s="15"/>
      <c r="C82" s="15"/>
      <c r="D82" s="15"/>
      <c r="E82" s="15"/>
      <c r="F82" s="15"/>
      <c r="G82" s="15"/>
    </row>
    <row r="83" ht="3" customHeight="1"/>
    <row r="84" spans="1:16" ht="14.25" customHeight="1">
      <c r="A84" s="15" t="s">
        <v>48</v>
      </c>
      <c r="B84" s="15"/>
      <c r="C84" s="15"/>
      <c r="D84" s="15"/>
      <c r="E84" s="15"/>
      <c r="F84" s="15"/>
      <c r="G84" s="15"/>
      <c r="H84" s="15" t="s">
        <v>49</v>
      </c>
      <c r="I84" s="15"/>
      <c r="J84" s="12">
        <v>1794</v>
      </c>
      <c r="K84" s="12"/>
      <c r="L84" s="12">
        <v>1787.08</v>
      </c>
      <c r="M84" s="12"/>
      <c r="N84" s="12">
        <v>6.92</v>
      </c>
      <c r="O84" s="12"/>
      <c r="P84" s="8">
        <v>99.61426978818285</v>
      </c>
    </row>
    <row r="85" spans="1:7" ht="14.25" customHeight="1">
      <c r="A85" s="15"/>
      <c r="B85" s="15"/>
      <c r="C85" s="15"/>
      <c r="D85" s="15"/>
      <c r="E85" s="15"/>
      <c r="F85" s="15"/>
      <c r="G85" s="15"/>
    </row>
    <row r="86" ht="3" customHeight="1"/>
    <row r="87" spans="1:16" ht="15" customHeight="1">
      <c r="A87" s="15" t="s">
        <v>14</v>
      </c>
      <c r="B87" s="15"/>
      <c r="C87" s="15"/>
      <c r="D87" s="15"/>
      <c r="E87" s="15"/>
      <c r="F87" s="15"/>
      <c r="G87" s="15"/>
      <c r="H87" s="16" t="s">
        <v>15</v>
      </c>
      <c r="I87" s="16"/>
      <c r="J87" s="14">
        <v>83772</v>
      </c>
      <c r="K87" s="14"/>
      <c r="L87" s="14">
        <v>43481</v>
      </c>
      <c r="M87" s="14"/>
      <c r="N87" s="14">
        <v>40291</v>
      </c>
      <c r="O87" s="14"/>
      <c r="P87" s="7">
        <v>51.903977462636675</v>
      </c>
    </row>
    <row r="88" ht="3" customHeight="1"/>
    <row r="89" spans="1:16" ht="15" customHeight="1">
      <c r="A89" s="15" t="s">
        <v>50</v>
      </c>
      <c r="B89" s="15"/>
      <c r="C89" s="15"/>
      <c r="D89" s="15"/>
      <c r="E89" s="15"/>
      <c r="F89" s="15"/>
      <c r="G89" s="15"/>
      <c r="H89" s="15" t="s">
        <v>51</v>
      </c>
      <c r="I89" s="15"/>
      <c r="J89" s="12">
        <v>79370</v>
      </c>
      <c r="K89" s="12"/>
      <c r="L89" s="12">
        <v>42160.42</v>
      </c>
      <c r="M89" s="12"/>
      <c r="N89" s="12">
        <v>37209.58</v>
      </c>
      <c r="O89" s="12"/>
      <c r="P89" s="8">
        <v>53.11883583217841</v>
      </c>
    </row>
    <row r="90" ht="3" customHeight="1"/>
    <row r="91" spans="1:16" ht="15" customHeight="1">
      <c r="A91" s="15" t="s">
        <v>52</v>
      </c>
      <c r="B91" s="15"/>
      <c r="C91" s="15"/>
      <c r="D91" s="15"/>
      <c r="E91" s="15"/>
      <c r="F91" s="15"/>
      <c r="G91" s="15"/>
      <c r="H91" s="15" t="s">
        <v>53</v>
      </c>
      <c r="I91" s="15"/>
      <c r="J91" s="12">
        <v>2050</v>
      </c>
      <c r="K91" s="12"/>
      <c r="L91" s="12">
        <v>1391.32</v>
      </c>
      <c r="M91" s="12"/>
      <c r="N91" s="12">
        <v>658.68</v>
      </c>
      <c r="O91" s="12"/>
      <c r="P91" s="8">
        <v>67.86926829268293</v>
      </c>
    </row>
    <row r="92" ht="3" customHeight="1"/>
    <row r="93" spans="1:16" ht="15" customHeight="1">
      <c r="A93" s="15" t="s">
        <v>54</v>
      </c>
      <c r="B93" s="15"/>
      <c r="C93" s="15"/>
      <c r="D93" s="15"/>
      <c r="E93" s="15"/>
      <c r="F93" s="15"/>
      <c r="G93" s="15"/>
      <c r="H93" s="15" t="s">
        <v>55</v>
      </c>
      <c r="I93" s="15"/>
      <c r="J93" s="12">
        <v>960</v>
      </c>
      <c r="K93" s="12"/>
      <c r="L93" s="12">
        <v>745.24</v>
      </c>
      <c r="M93" s="12"/>
      <c r="N93" s="12">
        <v>214.76</v>
      </c>
      <c r="O93" s="12"/>
      <c r="P93" s="8">
        <v>77.62916666666666</v>
      </c>
    </row>
    <row r="94" ht="3" customHeight="1"/>
    <row r="95" spans="1:16" ht="15" customHeight="1">
      <c r="A95" s="15" t="s">
        <v>56</v>
      </c>
      <c r="B95" s="15"/>
      <c r="C95" s="15"/>
      <c r="D95" s="15"/>
      <c r="E95" s="15"/>
      <c r="F95" s="15"/>
      <c r="G95" s="15"/>
      <c r="H95" s="15" t="s">
        <v>57</v>
      </c>
      <c r="I95" s="15"/>
      <c r="J95" s="12">
        <v>590</v>
      </c>
      <c r="K95" s="12"/>
      <c r="L95" s="12">
        <v>339.99</v>
      </c>
      <c r="M95" s="12"/>
      <c r="N95" s="12">
        <v>250.01</v>
      </c>
      <c r="O95" s="12"/>
      <c r="P95" s="8">
        <v>57.62542372881356</v>
      </c>
    </row>
    <row r="96" ht="3" customHeight="1"/>
    <row r="97" spans="1:16" ht="15" customHeight="1">
      <c r="A97" s="15" t="s">
        <v>58</v>
      </c>
      <c r="B97" s="15"/>
      <c r="C97" s="15"/>
      <c r="D97" s="15"/>
      <c r="E97" s="15"/>
      <c r="F97" s="15"/>
      <c r="G97" s="15"/>
      <c r="H97" s="15" t="s">
        <v>59</v>
      </c>
      <c r="I97" s="15"/>
      <c r="J97" s="12">
        <v>500</v>
      </c>
      <c r="K97" s="12"/>
      <c r="L97" s="12">
        <v>306.09</v>
      </c>
      <c r="M97" s="12"/>
      <c r="N97" s="12">
        <v>193.91</v>
      </c>
      <c r="O97" s="12"/>
      <c r="P97" s="8">
        <v>61.217999999999996</v>
      </c>
    </row>
    <row r="98" ht="3" customHeight="1"/>
    <row r="99" spans="1:16" ht="15" customHeight="1">
      <c r="A99" s="15" t="s">
        <v>60</v>
      </c>
      <c r="B99" s="15"/>
      <c r="C99" s="15"/>
      <c r="D99" s="15"/>
      <c r="E99" s="15"/>
      <c r="F99" s="15"/>
      <c r="G99" s="15"/>
      <c r="H99" s="15" t="s">
        <v>61</v>
      </c>
      <c r="I99" s="15"/>
      <c r="J99" s="12">
        <v>72778</v>
      </c>
      <c r="K99" s="12"/>
      <c r="L99" s="12">
        <v>40269.48</v>
      </c>
      <c r="M99" s="12"/>
      <c r="N99" s="12">
        <v>32508.52</v>
      </c>
      <c r="O99" s="12"/>
      <c r="P99" s="8">
        <v>55.33194097117262</v>
      </c>
    </row>
    <row r="100" ht="3" customHeight="1"/>
    <row r="101" spans="1:17" ht="15" customHeight="1">
      <c r="A101" s="15" t="s">
        <v>62</v>
      </c>
      <c r="B101" s="15"/>
      <c r="C101" s="15"/>
      <c r="D101" s="15"/>
      <c r="E101" s="15"/>
      <c r="F101" s="15"/>
      <c r="G101" s="15"/>
      <c r="H101" s="15" t="s">
        <v>63</v>
      </c>
      <c r="I101" s="15"/>
      <c r="J101" s="12">
        <v>58478</v>
      </c>
      <c r="K101" s="12"/>
      <c r="L101" s="12">
        <v>31524.63</v>
      </c>
      <c r="M101" s="12"/>
      <c r="N101" s="12">
        <v>26953.37</v>
      </c>
      <c r="O101" s="12"/>
      <c r="P101" s="8">
        <v>53.90852970347824</v>
      </c>
      <c r="Q101" s="2">
        <v>-1515</v>
      </c>
    </row>
    <row r="102" ht="3" customHeight="1"/>
    <row r="103" spans="1:17" ht="15" customHeight="1">
      <c r="A103" s="15" t="s">
        <v>64</v>
      </c>
      <c r="B103" s="15"/>
      <c r="C103" s="15"/>
      <c r="D103" s="15"/>
      <c r="E103" s="15"/>
      <c r="F103" s="15"/>
      <c r="G103" s="15"/>
      <c r="H103" s="15" t="s">
        <v>65</v>
      </c>
      <c r="I103" s="15"/>
      <c r="J103" s="12">
        <v>6000</v>
      </c>
      <c r="K103" s="12"/>
      <c r="L103" s="12">
        <v>2925.29</v>
      </c>
      <c r="M103" s="12"/>
      <c r="N103" s="12">
        <v>3074.71</v>
      </c>
      <c r="O103" s="12"/>
      <c r="P103" s="8">
        <v>48.75483333333334</v>
      </c>
      <c r="Q103" s="2">
        <v>-160</v>
      </c>
    </row>
    <row r="104" ht="3" customHeight="1"/>
    <row r="105" spans="1:16" ht="15" customHeight="1">
      <c r="A105" s="15" t="s">
        <v>66</v>
      </c>
      <c r="B105" s="15"/>
      <c r="C105" s="15"/>
      <c r="D105" s="15"/>
      <c r="E105" s="15"/>
      <c r="F105" s="15"/>
      <c r="G105" s="15"/>
      <c r="H105" s="15" t="s">
        <v>67</v>
      </c>
      <c r="I105" s="15"/>
      <c r="J105" s="12">
        <v>7800</v>
      </c>
      <c r="K105" s="12"/>
      <c r="L105" s="12">
        <v>5573.09</v>
      </c>
      <c r="M105" s="12"/>
      <c r="N105" s="12">
        <v>2226.91</v>
      </c>
      <c r="O105" s="12"/>
      <c r="P105" s="8">
        <v>71.4498717948718</v>
      </c>
    </row>
    <row r="106" ht="3" customHeight="1"/>
    <row r="107" spans="1:17" ht="15" customHeight="1">
      <c r="A107" s="15" t="s">
        <v>68</v>
      </c>
      <c r="B107" s="15"/>
      <c r="C107" s="15"/>
      <c r="D107" s="15"/>
      <c r="E107" s="15"/>
      <c r="F107" s="15"/>
      <c r="G107" s="15"/>
      <c r="H107" s="15" t="s">
        <v>69</v>
      </c>
      <c r="I107" s="15"/>
      <c r="J107" s="12">
        <v>500</v>
      </c>
      <c r="K107" s="12"/>
      <c r="L107" s="12">
        <v>246.47</v>
      </c>
      <c r="M107" s="12"/>
      <c r="N107" s="12">
        <v>253.53</v>
      </c>
      <c r="O107" s="12"/>
      <c r="P107" s="8">
        <v>49.294</v>
      </c>
      <c r="Q107" s="2">
        <v>-100</v>
      </c>
    </row>
    <row r="108" ht="3" customHeight="1"/>
    <row r="109" spans="1:16" ht="14.25" customHeight="1">
      <c r="A109" s="15" t="s">
        <v>70</v>
      </c>
      <c r="B109" s="15"/>
      <c r="C109" s="15"/>
      <c r="D109" s="15"/>
      <c r="E109" s="15"/>
      <c r="F109" s="15"/>
      <c r="G109" s="15"/>
      <c r="H109" s="15" t="s">
        <v>71</v>
      </c>
      <c r="I109" s="15"/>
      <c r="J109" s="12">
        <v>400</v>
      </c>
      <c r="K109" s="12"/>
      <c r="L109" s="12">
        <v>0</v>
      </c>
      <c r="M109" s="12"/>
      <c r="N109" s="12">
        <v>400</v>
      </c>
      <c r="O109" s="12"/>
      <c r="P109" s="8">
        <v>0</v>
      </c>
    </row>
    <row r="110" spans="1:7" ht="14.25" customHeight="1">
      <c r="A110" s="15"/>
      <c r="B110" s="15"/>
      <c r="C110" s="15"/>
      <c r="D110" s="15"/>
      <c r="E110" s="15"/>
      <c r="F110" s="15"/>
      <c r="G110" s="15"/>
    </row>
    <row r="111" ht="4.5" customHeight="1"/>
    <row r="112" spans="1:17" ht="14.25" customHeight="1">
      <c r="A112" s="15" t="s">
        <v>72</v>
      </c>
      <c r="B112" s="15"/>
      <c r="C112" s="15"/>
      <c r="D112" s="15"/>
      <c r="E112" s="15"/>
      <c r="F112" s="15"/>
      <c r="G112" s="15"/>
      <c r="H112" s="15" t="s">
        <v>73</v>
      </c>
      <c r="I112" s="15"/>
      <c r="J112" s="12">
        <v>400</v>
      </c>
      <c r="K112" s="12"/>
      <c r="L112" s="12">
        <v>0</v>
      </c>
      <c r="M112" s="12"/>
      <c r="N112" s="12">
        <v>400</v>
      </c>
      <c r="O112" s="12"/>
      <c r="P112" s="8">
        <v>0</v>
      </c>
      <c r="Q112" s="10">
        <v>-400</v>
      </c>
    </row>
    <row r="113" spans="1:7" ht="14.25" customHeight="1">
      <c r="A113" s="15"/>
      <c r="B113" s="15"/>
      <c r="C113" s="15"/>
      <c r="D113" s="15"/>
      <c r="E113" s="15"/>
      <c r="F113" s="15"/>
      <c r="G113" s="15"/>
    </row>
    <row r="114" ht="3" customHeight="1"/>
    <row r="115" spans="1:16" ht="14.25" customHeight="1">
      <c r="A115" s="15" t="s">
        <v>74</v>
      </c>
      <c r="B115" s="15"/>
      <c r="C115" s="15"/>
      <c r="D115" s="15"/>
      <c r="E115" s="15"/>
      <c r="F115" s="15"/>
      <c r="G115" s="15"/>
      <c r="H115" s="15" t="s">
        <v>75</v>
      </c>
      <c r="I115" s="15"/>
      <c r="J115" s="12">
        <v>3592</v>
      </c>
      <c r="K115" s="12"/>
      <c r="L115" s="12">
        <v>499.62</v>
      </c>
      <c r="M115" s="12"/>
      <c r="N115" s="12">
        <v>3092.38</v>
      </c>
      <c r="O115" s="12"/>
      <c r="P115" s="8">
        <v>13.909242761692651</v>
      </c>
    </row>
    <row r="116" spans="1:7" ht="14.25" customHeight="1">
      <c r="A116" s="15"/>
      <c r="B116" s="15"/>
      <c r="C116" s="15"/>
      <c r="D116" s="15"/>
      <c r="E116" s="15"/>
      <c r="F116" s="15"/>
      <c r="G116" s="15"/>
    </row>
    <row r="117" ht="3" customHeight="1"/>
    <row r="118" spans="1:17" ht="15" customHeight="1">
      <c r="A118" s="15" t="s">
        <v>76</v>
      </c>
      <c r="B118" s="15"/>
      <c r="C118" s="15"/>
      <c r="D118" s="15"/>
      <c r="E118" s="15"/>
      <c r="F118" s="15"/>
      <c r="G118" s="15"/>
      <c r="H118" s="15" t="s">
        <v>77</v>
      </c>
      <c r="I118" s="15"/>
      <c r="J118" s="12">
        <v>1285</v>
      </c>
      <c r="K118" s="12"/>
      <c r="L118" s="12">
        <v>0</v>
      </c>
      <c r="M118" s="12"/>
      <c r="N118" s="12">
        <v>1285</v>
      </c>
      <c r="O118" s="12"/>
      <c r="P118" s="8">
        <v>0</v>
      </c>
      <c r="Q118" s="2">
        <v>-1000</v>
      </c>
    </row>
    <row r="119" ht="3" customHeight="1"/>
    <row r="120" spans="1:17" ht="14.25" customHeight="1">
      <c r="A120" s="15" t="s">
        <v>78</v>
      </c>
      <c r="B120" s="15"/>
      <c r="C120" s="15"/>
      <c r="D120" s="15"/>
      <c r="E120" s="15"/>
      <c r="F120" s="15"/>
      <c r="G120" s="15"/>
      <c r="H120" s="15" t="s">
        <v>79</v>
      </c>
      <c r="I120" s="15"/>
      <c r="J120" s="12">
        <v>200</v>
      </c>
      <c r="K120" s="12"/>
      <c r="L120" s="12">
        <v>43.9</v>
      </c>
      <c r="M120" s="12"/>
      <c r="N120" s="12">
        <v>156.1</v>
      </c>
      <c r="O120" s="12"/>
      <c r="P120" s="8">
        <v>21.95</v>
      </c>
      <c r="Q120" s="2">
        <v>-100</v>
      </c>
    </row>
    <row r="121" spans="1:7" ht="14.25" customHeight="1">
      <c r="A121" s="15"/>
      <c r="B121" s="15"/>
      <c r="C121" s="15"/>
      <c r="D121" s="15"/>
      <c r="E121" s="15"/>
      <c r="F121" s="15"/>
      <c r="G121" s="15"/>
    </row>
    <row r="122" ht="3" customHeight="1"/>
    <row r="123" spans="1:17" ht="15" customHeight="1">
      <c r="A123" s="15" t="s">
        <v>80</v>
      </c>
      <c r="B123" s="15"/>
      <c r="C123" s="15"/>
      <c r="D123" s="15"/>
      <c r="E123" s="15"/>
      <c r="F123" s="15"/>
      <c r="G123" s="15"/>
      <c r="H123" s="15" t="s">
        <v>81</v>
      </c>
      <c r="I123" s="15"/>
      <c r="J123" s="12">
        <v>2107</v>
      </c>
      <c r="K123" s="12"/>
      <c r="L123" s="12">
        <v>455.72</v>
      </c>
      <c r="M123" s="12"/>
      <c r="N123" s="12">
        <v>1651.28</v>
      </c>
      <c r="O123" s="12"/>
      <c r="P123" s="8">
        <v>21.628856193640246</v>
      </c>
      <c r="Q123" s="10">
        <v>-1500</v>
      </c>
    </row>
    <row r="124" ht="3" customHeight="1"/>
    <row r="125" spans="1:16" ht="15" customHeight="1">
      <c r="A125" s="15" t="s">
        <v>82</v>
      </c>
      <c r="B125" s="15"/>
      <c r="C125" s="15"/>
      <c r="D125" s="15"/>
      <c r="E125" s="15"/>
      <c r="F125" s="15"/>
      <c r="G125" s="15"/>
      <c r="H125" s="15" t="s">
        <v>83</v>
      </c>
      <c r="I125" s="15"/>
      <c r="J125" s="12">
        <v>550</v>
      </c>
      <c r="K125" s="12"/>
      <c r="L125" s="12">
        <v>0</v>
      </c>
      <c r="M125" s="12"/>
      <c r="N125" s="12">
        <v>550</v>
      </c>
      <c r="O125" s="12"/>
      <c r="P125" s="8">
        <v>0</v>
      </c>
    </row>
    <row r="126" ht="3" customHeight="1"/>
    <row r="127" spans="1:17" ht="15" customHeight="1">
      <c r="A127" s="15" t="s">
        <v>84</v>
      </c>
      <c r="B127" s="15"/>
      <c r="C127" s="15"/>
      <c r="D127" s="15"/>
      <c r="E127" s="15"/>
      <c r="F127" s="15"/>
      <c r="G127" s="15"/>
      <c r="H127" s="15" t="s">
        <v>85</v>
      </c>
      <c r="I127" s="15"/>
      <c r="J127" s="12">
        <v>550</v>
      </c>
      <c r="K127" s="12"/>
      <c r="L127" s="12">
        <v>0</v>
      </c>
      <c r="M127" s="12"/>
      <c r="N127" s="12">
        <v>550</v>
      </c>
      <c r="O127" s="12"/>
      <c r="P127" s="8">
        <v>0</v>
      </c>
      <c r="Q127" s="2">
        <v>-550</v>
      </c>
    </row>
    <row r="128" ht="3" customHeight="1"/>
    <row r="129" spans="1:16" ht="14.25" customHeight="1">
      <c r="A129" s="15" t="s">
        <v>16</v>
      </c>
      <c r="B129" s="15"/>
      <c r="C129" s="15"/>
      <c r="D129" s="15"/>
      <c r="E129" s="15"/>
      <c r="F129" s="15"/>
      <c r="G129" s="15"/>
      <c r="H129" s="15" t="s">
        <v>17</v>
      </c>
      <c r="I129" s="15"/>
      <c r="J129" s="12">
        <v>4302</v>
      </c>
      <c r="K129" s="12"/>
      <c r="L129" s="12">
        <v>1320.58</v>
      </c>
      <c r="M129" s="12"/>
      <c r="N129" s="12">
        <v>2981.42</v>
      </c>
      <c r="O129" s="12"/>
      <c r="P129" s="8">
        <v>30.69688516968852</v>
      </c>
    </row>
    <row r="130" spans="1:7" ht="14.25" customHeight="1">
      <c r="A130" s="15"/>
      <c r="B130" s="15"/>
      <c r="C130" s="15"/>
      <c r="D130" s="15"/>
      <c r="E130" s="15"/>
      <c r="F130" s="15"/>
      <c r="G130" s="15"/>
    </row>
    <row r="131" ht="3" customHeight="1"/>
    <row r="132" spans="1:16" ht="15" customHeight="1">
      <c r="A132" s="15" t="s">
        <v>86</v>
      </c>
      <c r="B132" s="15"/>
      <c r="C132" s="15"/>
      <c r="D132" s="15"/>
      <c r="E132" s="15"/>
      <c r="F132" s="15"/>
      <c r="G132" s="15"/>
      <c r="H132" s="15" t="s">
        <v>87</v>
      </c>
      <c r="I132" s="15"/>
      <c r="J132" s="12">
        <v>992</v>
      </c>
      <c r="K132" s="12"/>
      <c r="L132" s="12">
        <v>252.96</v>
      </c>
      <c r="M132" s="12"/>
      <c r="N132" s="12">
        <v>739.04</v>
      </c>
      <c r="O132" s="12"/>
      <c r="P132" s="8">
        <v>25.5</v>
      </c>
    </row>
    <row r="133" ht="3" customHeight="1"/>
    <row r="134" spans="1:17" ht="15" customHeight="1">
      <c r="A134" s="15" t="s">
        <v>88</v>
      </c>
      <c r="B134" s="15"/>
      <c r="C134" s="15"/>
      <c r="D134" s="15"/>
      <c r="E134" s="15"/>
      <c r="F134" s="15"/>
      <c r="G134" s="15"/>
      <c r="H134" s="15" t="s">
        <v>89</v>
      </c>
      <c r="I134" s="15"/>
      <c r="J134" s="12">
        <v>792</v>
      </c>
      <c r="K134" s="12"/>
      <c r="L134" s="12">
        <v>252.96</v>
      </c>
      <c r="M134" s="12"/>
      <c r="N134" s="12">
        <v>539.04</v>
      </c>
      <c r="O134" s="12"/>
      <c r="P134" s="8">
        <v>31.93939393939394</v>
      </c>
      <c r="Q134" s="10">
        <v>-400</v>
      </c>
    </row>
    <row r="135" ht="3" customHeight="1"/>
    <row r="136" spans="1:17" ht="15" customHeight="1">
      <c r="A136" s="15" t="s">
        <v>90</v>
      </c>
      <c r="B136" s="15"/>
      <c r="C136" s="15"/>
      <c r="D136" s="15"/>
      <c r="E136" s="15"/>
      <c r="F136" s="15"/>
      <c r="G136" s="15"/>
      <c r="H136" s="15" t="s">
        <v>91</v>
      </c>
      <c r="I136" s="15"/>
      <c r="J136" s="12">
        <v>200</v>
      </c>
      <c r="K136" s="12"/>
      <c r="L136" s="12">
        <v>0</v>
      </c>
      <c r="M136" s="12"/>
      <c r="N136" s="12">
        <v>200</v>
      </c>
      <c r="O136" s="12"/>
      <c r="P136" s="8">
        <v>0</v>
      </c>
      <c r="Q136" s="2">
        <v>-200</v>
      </c>
    </row>
    <row r="137" ht="3" customHeight="1"/>
    <row r="138" spans="1:16" ht="15" customHeight="1">
      <c r="A138" s="15" t="s">
        <v>92</v>
      </c>
      <c r="B138" s="15"/>
      <c r="C138" s="15"/>
      <c r="D138" s="15"/>
      <c r="E138" s="15"/>
      <c r="F138" s="15"/>
      <c r="G138" s="15"/>
      <c r="H138" s="15" t="s">
        <v>93</v>
      </c>
      <c r="I138" s="15"/>
      <c r="J138" s="12">
        <v>780</v>
      </c>
      <c r="K138" s="12"/>
      <c r="L138" s="12">
        <v>455</v>
      </c>
      <c r="M138" s="12"/>
      <c r="N138" s="12">
        <v>325</v>
      </c>
      <c r="O138" s="12"/>
      <c r="P138" s="8">
        <v>58.33333333333334</v>
      </c>
    </row>
    <row r="139" ht="3" customHeight="1"/>
    <row r="140" spans="1:17" ht="15" customHeight="1">
      <c r="A140" s="15" t="s">
        <v>94</v>
      </c>
      <c r="B140" s="15"/>
      <c r="C140" s="15"/>
      <c r="D140" s="15"/>
      <c r="E140" s="15"/>
      <c r="F140" s="15"/>
      <c r="G140" s="15"/>
      <c r="H140" s="15" t="s">
        <v>95</v>
      </c>
      <c r="I140" s="15"/>
      <c r="J140" s="12">
        <v>780</v>
      </c>
      <c r="K140" s="12"/>
      <c r="L140" s="12">
        <v>455</v>
      </c>
      <c r="M140" s="12"/>
      <c r="N140" s="12">
        <v>325</v>
      </c>
      <c r="O140" s="12"/>
      <c r="P140" s="8">
        <v>58.33333333333334</v>
      </c>
      <c r="Q140" s="2">
        <v>-325</v>
      </c>
    </row>
    <row r="141" ht="3" customHeight="1"/>
    <row r="142" spans="1:16" ht="14.25" customHeight="1">
      <c r="A142" s="15" t="s">
        <v>96</v>
      </c>
      <c r="B142" s="15"/>
      <c r="C142" s="15"/>
      <c r="D142" s="15"/>
      <c r="E142" s="15"/>
      <c r="F142" s="15"/>
      <c r="G142" s="15"/>
      <c r="H142" s="15" t="s">
        <v>97</v>
      </c>
      <c r="I142" s="15"/>
      <c r="J142" s="12">
        <v>200</v>
      </c>
      <c r="K142" s="12"/>
      <c r="L142" s="12">
        <v>0</v>
      </c>
      <c r="M142" s="12"/>
      <c r="N142" s="12">
        <v>200</v>
      </c>
      <c r="O142" s="12"/>
      <c r="P142" s="8">
        <v>0</v>
      </c>
    </row>
    <row r="143" spans="1:7" ht="14.25" customHeight="1">
      <c r="A143" s="15"/>
      <c r="B143" s="15"/>
      <c r="C143" s="15"/>
      <c r="D143" s="15"/>
      <c r="E143" s="15"/>
      <c r="F143" s="15"/>
      <c r="G143" s="15"/>
    </row>
    <row r="144" ht="3" customHeight="1"/>
    <row r="145" spans="1:17" ht="15" customHeight="1">
      <c r="A145" s="15" t="s">
        <v>98</v>
      </c>
      <c r="B145" s="15"/>
      <c r="C145" s="15"/>
      <c r="D145" s="15"/>
      <c r="E145" s="15"/>
      <c r="F145" s="15"/>
      <c r="G145" s="15"/>
      <c r="H145" s="15" t="s">
        <v>99</v>
      </c>
      <c r="I145" s="15"/>
      <c r="J145" s="12">
        <v>200</v>
      </c>
      <c r="K145" s="12"/>
      <c r="L145" s="12">
        <v>0</v>
      </c>
      <c r="M145" s="12"/>
      <c r="N145" s="12">
        <v>200</v>
      </c>
      <c r="O145" s="12"/>
      <c r="P145" s="8">
        <v>0</v>
      </c>
      <c r="Q145" s="10">
        <v>-100</v>
      </c>
    </row>
    <row r="146" ht="3" customHeight="1"/>
    <row r="147" spans="1:16" ht="15" customHeight="1">
      <c r="A147" s="15" t="s">
        <v>100</v>
      </c>
      <c r="B147" s="15"/>
      <c r="C147" s="15"/>
      <c r="D147" s="15"/>
      <c r="E147" s="15"/>
      <c r="F147" s="15"/>
      <c r="G147" s="15"/>
      <c r="H147" s="15" t="s">
        <v>101</v>
      </c>
      <c r="I147" s="15"/>
      <c r="J147" s="12">
        <v>1750</v>
      </c>
      <c r="K147" s="12"/>
      <c r="L147" s="12">
        <v>527.51</v>
      </c>
      <c r="M147" s="12"/>
      <c r="N147" s="12">
        <v>1222.49</v>
      </c>
      <c r="O147" s="12"/>
      <c r="P147" s="8">
        <v>30.143428571428576</v>
      </c>
    </row>
    <row r="148" ht="3" customHeight="1"/>
    <row r="149" spans="1:17" ht="15" customHeight="1">
      <c r="A149" s="15" t="s">
        <v>102</v>
      </c>
      <c r="B149" s="15"/>
      <c r="C149" s="15"/>
      <c r="D149" s="15"/>
      <c r="E149" s="15"/>
      <c r="F149" s="15"/>
      <c r="G149" s="15"/>
      <c r="H149" s="15" t="s">
        <v>103</v>
      </c>
      <c r="I149" s="15"/>
      <c r="J149" s="12">
        <v>600</v>
      </c>
      <c r="K149" s="12"/>
      <c r="L149" s="12">
        <v>11.07</v>
      </c>
      <c r="M149" s="12"/>
      <c r="N149" s="12">
        <v>588.93</v>
      </c>
      <c r="O149" s="12"/>
      <c r="P149" s="8">
        <v>1.845</v>
      </c>
      <c r="Q149" s="10">
        <v>-150</v>
      </c>
    </row>
    <row r="150" ht="3" customHeight="1"/>
    <row r="151" spans="1:17" ht="15" customHeight="1">
      <c r="A151" s="15" t="s">
        <v>104</v>
      </c>
      <c r="B151" s="15"/>
      <c r="C151" s="15"/>
      <c r="D151" s="15"/>
      <c r="E151" s="15"/>
      <c r="F151" s="15"/>
      <c r="G151" s="15"/>
      <c r="H151" s="15" t="s">
        <v>105</v>
      </c>
      <c r="I151" s="15"/>
      <c r="J151" s="12">
        <v>650</v>
      </c>
      <c r="K151" s="12"/>
      <c r="L151" s="12">
        <v>496.33</v>
      </c>
      <c r="M151" s="12"/>
      <c r="N151" s="12">
        <v>153.67</v>
      </c>
      <c r="O151" s="12"/>
      <c r="P151" s="8">
        <v>76.35846153846154</v>
      </c>
      <c r="Q151" s="2">
        <v>-100</v>
      </c>
    </row>
    <row r="152" ht="3" customHeight="1"/>
    <row r="153" spans="1:17" ht="15" customHeight="1">
      <c r="A153" s="15" t="s">
        <v>106</v>
      </c>
      <c r="B153" s="15"/>
      <c r="C153" s="15"/>
      <c r="D153" s="15"/>
      <c r="E153" s="15"/>
      <c r="F153" s="15"/>
      <c r="G153" s="15"/>
      <c r="H153" s="15" t="s">
        <v>107</v>
      </c>
      <c r="I153" s="15"/>
      <c r="J153" s="12">
        <v>200</v>
      </c>
      <c r="K153" s="12"/>
      <c r="L153" s="12">
        <v>0</v>
      </c>
      <c r="M153" s="12"/>
      <c r="N153" s="12">
        <v>200</v>
      </c>
      <c r="O153" s="12"/>
      <c r="P153" s="8">
        <v>0</v>
      </c>
      <c r="Q153" s="10">
        <v>-200</v>
      </c>
    </row>
    <row r="154" ht="3" customHeight="1"/>
    <row r="155" spans="1:17" ht="15" customHeight="1">
      <c r="A155" s="15" t="s">
        <v>108</v>
      </c>
      <c r="B155" s="15"/>
      <c r="C155" s="15"/>
      <c r="D155" s="15"/>
      <c r="E155" s="15"/>
      <c r="F155" s="15"/>
      <c r="G155" s="15"/>
      <c r="H155" s="15" t="s">
        <v>109</v>
      </c>
      <c r="I155" s="15"/>
      <c r="J155" s="12">
        <v>300</v>
      </c>
      <c r="K155" s="12"/>
      <c r="L155" s="12">
        <v>20.11</v>
      </c>
      <c r="M155" s="12"/>
      <c r="N155" s="12">
        <v>279.89</v>
      </c>
      <c r="O155" s="12"/>
      <c r="P155" s="8">
        <v>6.703333333333333</v>
      </c>
      <c r="Q155" s="10">
        <v>-100</v>
      </c>
    </row>
    <row r="156" ht="3" customHeight="1"/>
    <row r="157" spans="1:17" ht="15" customHeight="1">
      <c r="A157" s="15" t="s">
        <v>110</v>
      </c>
      <c r="B157" s="15"/>
      <c r="C157" s="15"/>
      <c r="D157" s="15"/>
      <c r="E157" s="15"/>
      <c r="F157" s="15"/>
      <c r="G157" s="15"/>
      <c r="H157" s="15" t="s">
        <v>111</v>
      </c>
      <c r="I157" s="15"/>
      <c r="J157" s="12">
        <v>500</v>
      </c>
      <c r="K157" s="12"/>
      <c r="L157" s="12">
        <v>85.11</v>
      </c>
      <c r="M157" s="12"/>
      <c r="N157" s="12">
        <v>414.89</v>
      </c>
      <c r="O157" s="12"/>
      <c r="P157" s="8">
        <v>17.022</v>
      </c>
      <c r="Q157" s="2">
        <v>-300</v>
      </c>
    </row>
    <row r="158" ht="3" customHeight="1"/>
    <row r="159" spans="1:17" ht="15" customHeight="1">
      <c r="A159" s="15" t="s">
        <v>112</v>
      </c>
      <c r="B159" s="15"/>
      <c r="C159" s="15"/>
      <c r="D159" s="15"/>
      <c r="E159" s="15"/>
      <c r="F159" s="15"/>
      <c r="G159" s="15"/>
      <c r="H159" s="15" t="s">
        <v>113</v>
      </c>
      <c r="I159" s="15"/>
      <c r="J159" s="12">
        <v>80</v>
      </c>
      <c r="K159" s="12"/>
      <c r="L159" s="12">
        <v>0</v>
      </c>
      <c r="M159" s="12"/>
      <c r="N159" s="12">
        <v>80</v>
      </c>
      <c r="O159" s="12"/>
      <c r="P159" s="8">
        <v>0</v>
      </c>
      <c r="Q159" s="2">
        <v>-80</v>
      </c>
    </row>
    <row r="160" ht="3" customHeight="1"/>
    <row r="161" spans="1:16" ht="15" customHeight="1">
      <c r="A161" s="15" t="s">
        <v>114</v>
      </c>
      <c r="B161" s="15"/>
      <c r="C161" s="15"/>
      <c r="D161" s="15"/>
      <c r="E161" s="15"/>
      <c r="F161" s="15"/>
      <c r="G161" s="15"/>
      <c r="H161" s="15" t="s">
        <v>115</v>
      </c>
      <c r="I161" s="15"/>
      <c r="J161" s="12">
        <v>100</v>
      </c>
      <c r="K161" s="12"/>
      <c r="L161" s="12">
        <v>0</v>
      </c>
      <c r="M161" s="12"/>
      <c r="N161" s="12">
        <v>100</v>
      </c>
      <c r="O161" s="12"/>
      <c r="P161" s="8">
        <v>0</v>
      </c>
    </row>
    <row r="162" ht="3" customHeight="1"/>
    <row r="163" spans="1:17" ht="15" customHeight="1">
      <c r="A163" s="15" t="s">
        <v>116</v>
      </c>
      <c r="B163" s="15"/>
      <c r="C163" s="15"/>
      <c r="D163" s="15"/>
      <c r="E163" s="15"/>
      <c r="F163" s="15"/>
      <c r="G163" s="15"/>
      <c r="H163" s="15" t="s">
        <v>117</v>
      </c>
      <c r="I163" s="15"/>
      <c r="J163" s="12">
        <v>100</v>
      </c>
      <c r="K163" s="12"/>
      <c r="L163" s="12">
        <v>0</v>
      </c>
      <c r="M163" s="12"/>
      <c r="N163" s="12">
        <v>100</v>
      </c>
      <c r="O163" s="12"/>
      <c r="P163" s="8">
        <v>0</v>
      </c>
      <c r="Q163" s="2">
        <v>-100</v>
      </c>
    </row>
    <row r="164" ht="3" customHeight="1"/>
    <row r="165" spans="1:16" ht="15" customHeight="1">
      <c r="A165" s="15" t="s">
        <v>118</v>
      </c>
      <c r="B165" s="15"/>
      <c r="C165" s="15"/>
      <c r="D165" s="15"/>
      <c r="E165" s="15"/>
      <c r="F165" s="15"/>
      <c r="G165" s="15"/>
      <c r="H165" s="16" t="s">
        <v>119</v>
      </c>
      <c r="I165" s="16"/>
      <c r="J165" s="14">
        <v>9784</v>
      </c>
      <c r="K165" s="14"/>
      <c r="L165" s="14">
        <v>9083.65</v>
      </c>
      <c r="M165" s="14"/>
      <c r="N165" s="14">
        <v>700.35</v>
      </c>
      <c r="O165" s="14"/>
      <c r="P165" s="7">
        <v>92.84188470973017</v>
      </c>
    </row>
    <row r="166" ht="3" customHeight="1"/>
    <row r="167" spans="1:16" ht="15" customHeight="1">
      <c r="A167" s="15" t="s">
        <v>120</v>
      </c>
      <c r="B167" s="15"/>
      <c r="C167" s="15"/>
      <c r="D167" s="15"/>
      <c r="E167" s="15"/>
      <c r="F167" s="15"/>
      <c r="G167" s="15"/>
      <c r="H167" s="15" t="s">
        <v>121</v>
      </c>
      <c r="I167" s="15"/>
      <c r="J167" s="12">
        <v>9784</v>
      </c>
      <c r="K167" s="12"/>
      <c r="L167" s="12">
        <v>9083.65</v>
      </c>
      <c r="M167" s="12"/>
      <c r="N167" s="12">
        <v>700.35</v>
      </c>
      <c r="O167" s="12"/>
      <c r="P167" s="8">
        <v>92.84188470973017</v>
      </c>
    </row>
    <row r="168" ht="3" customHeight="1"/>
    <row r="169" spans="1:16" ht="15" customHeight="1">
      <c r="A169" s="15" t="s">
        <v>122</v>
      </c>
      <c r="B169" s="15"/>
      <c r="C169" s="15"/>
      <c r="D169" s="15"/>
      <c r="E169" s="15"/>
      <c r="F169" s="15"/>
      <c r="G169" s="15"/>
      <c r="H169" s="15" t="s">
        <v>123</v>
      </c>
      <c r="I169" s="15"/>
      <c r="J169" s="12">
        <v>9784</v>
      </c>
      <c r="K169" s="12"/>
      <c r="L169" s="12">
        <v>9083.65</v>
      </c>
      <c r="M169" s="12"/>
      <c r="N169" s="12">
        <v>700.35</v>
      </c>
      <c r="O169" s="12"/>
      <c r="P169" s="8">
        <v>92.84188470973017</v>
      </c>
    </row>
    <row r="170" ht="3" customHeight="1"/>
    <row r="171" spans="1:16" ht="15" customHeight="1">
      <c r="A171" s="15" t="s">
        <v>124</v>
      </c>
      <c r="B171" s="15"/>
      <c r="C171" s="15"/>
      <c r="D171" s="15"/>
      <c r="E171" s="15"/>
      <c r="F171" s="15"/>
      <c r="G171" s="15"/>
      <c r="H171" s="15" t="s">
        <v>125</v>
      </c>
      <c r="I171" s="15"/>
      <c r="J171" s="12">
        <v>9084</v>
      </c>
      <c r="K171" s="12"/>
      <c r="L171" s="12">
        <v>9083.65</v>
      </c>
      <c r="M171" s="12"/>
      <c r="N171" s="12">
        <v>0.35</v>
      </c>
      <c r="O171" s="12"/>
      <c r="P171" s="8">
        <v>99.99614707177454</v>
      </c>
    </row>
    <row r="172" ht="3" customHeight="1"/>
    <row r="173" spans="1:17" ht="15" customHeight="1">
      <c r="A173" s="15" t="s">
        <v>126</v>
      </c>
      <c r="B173" s="15"/>
      <c r="C173" s="15"/>
      <c r="D173" s="15"/>
      <c r="E173" s="15"/>
      <c r="F173" s="15"/>
      <c r="G173" s="15"/>
      <c r="H173" s="15" t="s">
        <v>127</v>
      </c>
      <c r="I173" s="15"/>
      <c r="J173" s="12">
        <v>700</v>
      </c>
      <c r="K173" s="12"/>
      <c r="L173" s="12">
        <v>0</v>
      </c>
      <c r="M173" s="12"/>
      <c r="N173" s="12">
        <v>700</v>
      </c>
      <c r="O173" s="12"/>
      <c r="P173" s="8">
        <v>0</v>
      </c>
      <c r="Q173" s="10">
        <v>-700</v>
      </c>
    </row>
    <row r="174" ht="1.5" customHeight="1"/>
    <row r="175" spans="8:17" ht="13.5" customHeight="1">
      <c r="H175" s="13" t="s">
        <v>22</v>
      </c>
      <c r="I175" s="13"/>
      <c r="J175" s="14">
        <v>254615</v>
      </c>
      <c r="K175" s="14"/>
      <c r="L175" s="14">
        <v>145601.7</v>
      </c>
      <c r="M175" s="14"/>
      <c r="N175" s="14">
        <v>109013.3</v>
      </c>
      <c r="O175" s="14"/>
      <c r="P175" s="7">
        <v>57.18504408616931</v>
      </c>
      <c r="Q175" s="5">
        <f>SUM(Q56:Q173)</f>
        <v>-15446</v>
      </c>
    </row>
    <row r="176" spans="8:17" ht="13.5" customHeight="1">
      <c r="H176" s="9"/>
      <c r="I176" s="9"/>
      <c r="J176" s="6"/>
      <c r="K176" s="6"/>
      <c r="L176" s="6"/>
      <c r="M176" s="6"/>
      <c r="N176" s="6"/>
      <c r="O176" s="6"/>
      <c r="P176" s="7"/>
      <c r="Q176" s="5"/>
    </row>
    <row r="177" spans="16:17" ht="21" customHeight="1">
      <c r="P177" s="2" t="s">
        <v>129</v>
      </c>
      <c r="Q177" s="2">
        <f>Q21+Q175</f>
        <v>-15736</v>
      </c>
    </row>
  </sheetData>
  <mergeCells count="351">
    <mergeCell ref="B1:G1"/>
    <mergeCell ref="H1:O1"/>
    <mergeCell ref="B2:G2"/>
    <mergeCell ref="H2:O2"/>
    <mergeCell ref="B5:G5"/>
    <mergeCell ref="H5:O5"/>
    <mergeCell ref="B3:G4"/>
    <mergeCell ref="H3:O3"/>
    <mergeCell ref="N8:O8"/>
    <mergeCell ref="A11:G11"/>
    <mergeCell ref="H11:I11"/>
    <mergeCell ref="J11:K11"/>
    <mergeCell ref="L11:M11"/>
    <mergeCell ref="N11:O11"/>
    <mergeCell ref="H7:I9"/>
    <mergeCell ref="A8:G8"/>
    <mergeCell ref="J8:K8"/>
    <mergeCell ref="L8:M8"/>
    <mergeCell ref="N13:O13"/>
    <mergeCell ref="A16:G17"/>
    <mergeCell ref="H16:I16"/>
    <mergeCell ref="J16:K16"/>
    <mergeCell ref="L16:M16"/>
    <mergeCell ref="N16:O16"/>
    <mergeCell ref="A13:G14"/>
    <mergeCell ref="H13:I13"/>
    <mergeCell ref="J13:K13"/>
    <mergeCell ref="L13:M13"/>
    <mergeCell ref="B23:G23"/>
    <mergeCell ref="N19:O19"/>
    <mergeCell ref="H21:I21"/>
    <mergeCell ref="J21:K21"/>
    <mergeCell ref="L21:M21"/>
    <mergeCell ref="N21:O21"/>
    <mergeCell ref="A19:G19"/>
    <mergeCell ref="H19:I19"/>
    <mergeCell ref="J19:K19"/>
    <mergeCell ref="L19:M19"/>
    <mergeCell ref="J30:K30"/>
    <mergeCell ref="L30:M30"/>
    <mergeCell ref="B25:G25"/>
    <mergeCell ref="H25:O25"/>
    <mergeCell ref="J35:K35"/>
    <mergeCell ref="L35:M35"/>
    <mergeCell ref="N30:O30"/>
    <mergeCell ref="A33:G33"/>
    <mergeCell ref="H33:I33"/>
    <mergeCell ref="J33:K33"/>
    <mergeCell ref="L33:M33"/>
    <mergeCell ref="N33:O33"/>
    <mergeCell ref="H29:I31"/>
    <mergeCell ref="A30:G30"/>
    <mergeCell ref="J41:K41"/>
    <mergeCell ref="L41:M41"/>
    <mergeCell ref="N35:O35"/>
    <mergeCell ref="A38:G39"/>
    <mergeCell ref="H38:I38"/>
    <mergeCell ref="J38:K38"/>
    <mergeCell ref="L38:M38"/>
    <mergeCell ref="N38:O38"/>
    <mergeCell ref="A35:G36"/>
    <mergeCell ref="H35:I35"/>
    <mergeCell ref="B47:G47"/>
    <mergeCell ref="H47:O49"/>
    <mergeCell ref="B45:G45"/>
    <mergeCell ref="N41:O41"/>
    <mergeCell ref="H43:I43"/>
    <mergeCell ref="J43:K43"/>
    <mergeCell ref="L43:M43"/>
    <mergeCell ref="N43:O43"/>
    <mergeCell ref="A41:G41"/>
    <mergeCell ref="H41:I41"/>
    <mergeCell ref="N53:O53"/>
    <mergeCell ref="A56:G56"/>
    <mergeCell ref="H56:I56"/>
    <mergeCell ref="J56:K56"/>
    <mergeCell ref="L56:M56"/>
    <mergeCell ref="N56:O56"/>
    <mergeCell ref="H52:I54"/>
    <mergeCell ref="A53:G53"/>
    <mergeCell ref="J53:K53"/>
    <mergeCell ref="L53:M53"/>
    <mergeCell ref="N58:O58"/>
    <mergeCell ref="A60:G60"/>
    <mergeCell ref="H60:I60"/>
    <mergeCell ref="J60:K60"/>
    <mergeCell ref="L60:M60"/>
    <mergeCell ref="N60:O60"/>
    <mergeCell ref="A58:G58"/>
    <mergeCell ref="H58:I58"/>
    <mergeCell ref="J58:K58"/>
    <mergeCell ref="L58:M58"/>
    <mergeCell ref="N62:O62"/>
    <mergeCell ref="A64:G64"/>
    <mergeCell ref="H64:I64"/>
    <mergeCell ref="J64:K64"/>
    <mergeCell ref="L64:M64"/>
    <mergeCell ref="N64:O64"/>
    <mergeCell ref="A62:G62"/>
    <mergeCell ref="H62:I62"/>
    <mergeCell ref="J62:K62"/>
    <mergeCell ref="L62:M62"/>
    <mergeCell ref="N66:O66"/>
    <mergeCell ref="A68:G68"/>
    <mergeCell ref="H68:I68"/>
    <mergeCell ref="J68:K68"/>
    <mergeCell ref="L68:M68"/>
    <mergeCell ref="N68:O68"/>
    <mergeCell ref="A66:G66"/>
    <mergeCell ref="H66:I66"/>
    <mergeCell ref="J66:K66"/>
    <mergeCell ref="L66:M66"/>
    <mergeCell ref="N70:O70"/>
    <mergeCell ref="A72:G73"/>
    <mergeCell ref="H72:I72"/>
    <mergeCell ref="J72:K72"/>
    <mergeCell ref="L72:M72"/>
    <mergeCell ref="N72:O72"/>
    <mergeCell ref="A70:G70"/>
    <mergeCell ref="H70:I70"/>
    <mergeCell ref="J70:K70"/>
    <mergeCell ref="L70:M70"/>
    <mergeCell ref="N75:O75"/>
    <mergeCell ref="A78:G79"/>
    <mergeCell ref="H78:I78"/>
    <mergeCell ref="J78:K78"/>
    <mergeCell ref="L78:M78"/>
    <mergeCell ref="N78:O78"/>
    <mergeCell ref="A75:G76"/>
    <mergeCell ref="H75:I75"/>
    <mergeCell ref="J75:K75"/>
    <mergeCell ref="L75:M75"/>
    <mergeCell ref="N81:O81"/>
    <mergeCell ref="A84:G85"/>
    <mergeCell ref="H84:I84"/>
    <mergeCell ref="J84:K84"/>
    <mergeCell ref="L84:M84"/>
    <mergeCell ref="N84:O84"/>
    <mergeCell ref="A81:G82"/>
    <mergeCell ref="H81:I81"/>
    <mergeCell ref="J81:K81"/>
    <mergeCell ref="L81:M81"/>
    <mergeCell ref="N87:O87"/>
    <mergeCell ref="A89:G89"/>
    <mergeCell ref="H89:I89"/>
    <mergeCell ref="J89:K89"/>
    <mergeCell ref="L89:M89"/>
    <mergeCell ref="N89:O89"/>
    <mergeCell ref="A87:G87"/>
    <mergeCell ref="H87:I87"/>
    <mergeCell ref="J87:K87"/>
    <mergeCell ref="L87:M87"/>
    <mergeCell ref="N91:O91"/>
    <mergeCell ref="A93:G93"/>
    <mergeCell ref="H93:I93"/>
    <mergeCell ref="J93:K93"/>
    <mergeCell ref="L93:M93"/>
    <mergeCell ref="N93:O93"/>
    <mergeCell ref="A91:G91"/>
    <mergeCell ref="H91:I91"/>
    <mergeCell ref="J91:K91"/>
    <mergeCell ref="L91:M91"/>
    <mergeCell ref="N95:O95"/>
    <mergeCell ref="A97:G97"/>
    <mergeCell ref="H97:I97"/>
    <mergeCell ref="J97:K97"/>
    <mergeCell ref="L97:M97"/>
    <mergeCell ref="N97:O97"/>
    <mergeCell ref="A95:G95"/>
    <mergeCell ref="H95:I95"/>
    <mergeCell ref="J95:K95"/>
    <mergeCell ref="L95:M95"/>
    <mergeCell ref="N99:O99"/>
    <mergeCell ref="A101:G101"/>
    <mergeCell ref="H101:I101"/>
    <mergeCell ref="J101:K101"/>
    <mergeCell ref="L101:M101"/>
    <mergeCell ref="N101:O101"/>
    <mergeCell ref="A99:G99"/>
    <mergeCell ref="H99:I99"/>
    <mergeCell ref="J99:K99"/>
    <mergeCell ref="L99:M99"/>
    <mergeCell ref="N103:O103"/>
    <mergeCell ref="A105:G105"/>
    <mergeCell ref="H105:I105"/>
    <mergeCell ref="J105:K105"/>
    <mergeCell ref="L105:M105"/>
    <mergeCell ref="N105:O105"/>
    <mergeCell ref="A103:G103"/>
    <mergeCell ref="H103:I103"/>
    <mergeCell ref="J103:K103"/>
    <mergeCell ref="L103:M103"/>
    <mergeCell ref="N107:O107"/>
    <mergeCell ref="A109:G110"/>
    <mergeCell ref="H109:I109"/>
    <mergeCell ref="J109:K109"/>
    <mergeCell ref="L109:M109"/>
    <mergeCell ref="N109:O109"/>
    <mergeCell ref="A107:G107"/>
    <mergeCell ref="H107:I107"/>
    <mergeCell ref="J107:K107"/>
    <mergeCell ref="L107:M107"/>
    <mergeCell ref="L112:M112"/>
    <mergeCell ref="N112:O112"/>
    <mergeCell ref="A115:G116"/>
    <mergeCell ref="H115:I115"/>
    <mergeCell ref="J115:K115"/>
    <mergeCell ref="L115:M115"/>
    <mergeCell ref="N115:O115"/>
    <mergeCell ref="A112:G113"/>
    <mergeCell ref="H112:I112"/>
    <mergeCell ref="J112:K112"/>
    <mergeCell ref="N118:O118"/>
    <mergeCell ref="A120:G121"/>
    <mergeCell ref="H120:I120"/>
    <mergeCell ref="J120:K120"/>
    <mergeCell ref="L120:M120"/>
    <mergeCell ref="N120:O120"/>
    <mergeCell ref="A118:G118"/>
    <mergeCell ref="H118:I118"/>
    <mergeCell ref="J118:K118"/>
    <mergeCell ref="L118:M118"/>
    <mergeCell ref="N123:O123"/>
    <mergeCell ref="A125:G125"/>
    <mergeCell ref="H125:I125"/>
    <mergeCell ref="J125:K125"/>
    <mergeCell ref="L125:M125"/>
    <mergeCell ref="N125:O125"/>
    <mergeCell ref="A123:G123"/>
    <mergeCell ref="H123:I123"/>
    <mergeCell ref="J123:K123"/>
    <mergeCell ref="L123:M123"/>
    <mergeCell ref="N127:O127"/>
    <mergeCell ref="A129:G130"/>
    <mergeCell ref="H129:I129"/>
    <mergeCell ref="J129:K129"/>
    <mergeCell ref="L129:M129"/>
    <mergeCell ref="N129:O129"/>
    <mergeCell ref="A127:G127"/>
    <mergeCell ref="H127:I127"/>
    <mergeCell ref="J127:K127"/>
    <mergeCell ref="L127:M127"/>
    <mergeCell ref="N132:O132"/>
    <mergeCell ref="A134:G134"/>
    <mergeCell ref="H134:I134"/>
    <mergeCell ref="J134:K134"/>
    <mergeCell ref="L134:M134"/>
    <mergeCell ref="N134:O134"/>
    <mergeCell ref="A132:G132"/>
    <mergeCell ref="H132:I132"/>
    <mergeCell ref="J132:K132"/>
    <mergeCell ref="L132:M132"/>
    <mergeCell ref="N136:O136"/>
    <mergeCell ref="A138:G138"/>
    <mergeCell ref="H138:I138"/>
    <mergeCell ref="J138:K138"/>
    <mergeCell ref="L138:M138"/>
    <mergeCell ref="N138:O138"/>
    <mergeCell ref="A136:G136"/>
    <mergeCell ref="H136:I136"/>
    <mergeCell ref="J136:K136"/>
    <mergeCell ref="L136:M136"/>
    <mergeCell ref="N140:O140"/>
    <mergeCell ref="A142:G143"/>
    <mergeCell ref="H142:I142"/>
    <mergeCell ref="J142:K142"/>
    <mergeCell ref="L142:M142"/>
    <mergeCell ref="N142:O142"/>
    <mergeCell ref="A140:G140"/>
    <mergeCell ref="H140:I140"/>
    <mergeCell ref="J140:K140"/>
    <mergeCell ref="L140:M140"/>
    <mergeCell ref="N145:O145"/>
    <mergeCell ref="A147:G147"/>
    <mergeCell ref="H147:I147"/>
    <mergeCell ref="J147:K147"/>
    <mergeCell ref="L147:M147"/>
    <mergeCell ref="N147:O147"/>
    <mergeCell ref="A145:G145"/>
    <mergeCell ref="H145:I145"/>
    <mergeCell ref="J145:K145"/>
    <mergeCell ref="L145:M145"/>
    <mergeCell ref="N149:O149"/>
    <mergeCell ref="A151:G151"/>
    <mergeCell ref="H151:I151"/>
    <mergeCell ref="J151:K151"/>
    <mergeCell ref="L151:M151"/>
    <mergeCell ref="N151:O151"/>
    <mergeCell ref="A149:G149"/>
    <mergeCell ref="H149:I149"/>
    <mergeCell ref="J149:K149"/>
    <mergeCell ref="L149:M149"/>
    <mergeCell ref="N153:O153"/>
    <mergeCell ref="A155:G155"/>
    <mergeCell ref="H155:I155"/>
    <mergeCell ref="J155:K155"/>
    <mergeCell ref="L155:M155"/>
    <mergeCell ref="N155:O155"/>
    <mergeCell ref="A153:G153"/>
    <mergeCell ref="H153:I153"/>
    <mergeCell ref="J153:K153"/>
    <mergeCell ref="L153:M153"/>
    <mergeCell ref="N157:O157"/>
    <mergeCell ref="A159:G159"/>
    <mergeCell ref="H159:I159"/>
    <mergeCell ref="J159:K159"/>
    <mergeCell ref="L159:M159"/>
    <mergeCell ref="N159:O159"/>
    <mergeCell ref="A157:G157"/>
    <mergeCell ref="H157:I157"/>
    <mergeCell ref="J157:K157"/>
    <mergeCell ref="L157:M157"/>
    <mergeCell ref="N161:O161"/>
    <mergeCell ref="A163:G163"/>
    <mergeCell ref="H163:I163"/>
    <mergeCell ref="J163:K163"/>
    <mergeCell ref="L163:M163"/>
    <mergeCell ref="N163:O163"/>
    <mergeCell ref="A161:G161"/>
    <mergeCell ref="H161:I161"/>
    <mergeCell ref="J161:K161"/>
    <mergeCell ref="L161:M161"/>
    <mergeCell ref="N165:O165"/>
    <mergeCell ref="A167:G167"/>
    <mergeCell ref="H167:I167"/>
    <mergeCell ref="J167:K167"/>
    <mergeCell ref="L167:M167"/>
    <mergeCell ref="N167:O167"/>
    <mergeCell ref="A165:G165"/>
    <mergeCell ref="H165:I165"/>
    <mergeCell ref="J165:K165"/>
    <mergeCell ref="L165:M165"/>
    <mergeCell ref="N169:O169"/>
    <mergeCell ref="A171:G171"/>
    <mergeCell ref="H171:I171"/>
    <mergeCell ref="J171:K171"/>
    <mergeCell ref="L171:M171"/>
    <mergeCell ref="N171:O171"/>
    <mergeCell ref="A169:G169"/>
    <mergeCell ref="H169:I169"/>
    <mergeCell ref="J169:K169"/>
    <mergeCell ref="L169:M169"/>
    <mergeCell ref="A173:G173"/>
    <mergeCell ref="H173:I173"/>
    <mergeCell ref="J173:K173"/>
    <mergeCell ref="L173:M173"/>
    <mergeCell ref="N173:O173"/>
    <mergeCell ref="H175:I175"/>
    <mergeCell ref="J175:K175"/>
    <mergeCell ref="L175:M175"/>
    <mergeCell ref="N175:O175"/>
  </mergeCells>
  <printOptions/>
  <pageMargins left="1.1811023622047245" right="0.1968503937007874" top="0.7874015748031497" bottom="0.7874015748031497" header="0" footer="0"/>
  <pageSetup fitToHeight="0" fitToWidth="0"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Daina.Leinarte</cp:lastModifiedBy>
  <cp:lastPrinted>2009-08-17T08:29:28Z</cp:lastPrinted>
  <dcterms:modified xsi:type="dcterms:W3CDTF">2009-08-17T08:29:36Z</dcterms:modified>
  <cp:category/>
  <cp:version/>
  <cp:contentType/>
  <cp:contentStatus/>
</cp:coreProperties>
</file>